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taimi-my.sharepoint.com/personal/sanna_erkko_ely-keskus_fi/Documents/Työpöytä/work/Programme Financial Managagement/decommitment/"/>
    </mc:Choice>
  </mc:AlternateContent>
  <xr:revisionPtr revIDLastSave="0" documentId="8_{EF28C457-D29B-4244-873A-5C71200E4DD5}" xr6:coauthVersionLast="47" xr6:coauthVersionMax="47" xr10:uidLastSave="{00000000-0000-0000-0000-000000000000}"/>
  <bookViews>
    <workbookView xWindow="57480" yWindow="-120" windowWidth="29040" windowHeight="17640" xr2:uid="{00000000-000D-0000-FFFF-FFFF00000000}"/>
  </bookViews>
  <sheets>
    <sheet name="README" sheetId="6" r:id="rId1"/>
    <sheet name="1 Calculator - Interreg" sheetId="1" r:id="rId2"/>
    <sheet name="2 Calculator - Interreg amended" sheetId="4" r:id="rId3"/>
    <sheet name="3 Calculator - Interreg IPA" sheetId="3" r:id="rId4"/>
  </sheets>
  <definedNames>
    <definedName name="_xlnm.Print_Area" localSheetId="1">'1 Calculator - Interreg'!$A$1:$H$31</definedName>
    <definedName name="_xlnm.Print_Area" localSheetId="2">'2 Calculator - Interreg amended'!$A$1:$H$38</definedName>
    <definedName name="_xlnm.Print_Area" localSheetId="3">'3 Calculator - Interreg IPA'!$A$1:$H$31</definedName>
    <definedName name="_xlnm.Print_Area" localSheetId="0">README!$A$1:$A$28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4" l="1"/>
  <c r="D32" i="4"/>
  <c r="C31" i="4"/>
  <c r="C32" i="4"/>
  <c r="C33" i="4"/>
  <c r="C34" i="4"/>
  <c r="C35" i="4"/>
  <c r="B19" i="4"/>
  <c r="D27" i="4" s="1"/>
  <c r="D18" i="4"/>
  <c r="D19" i="4" s="1"/>
  <c r="D17" i="4"/>
  <c r="D16" i="4"/>
  <c r="D15" i="4"/>
  <c r="D14" i="4"/>
  <c r="D33" i="4" l="1"/>
  <c r="D34" i="4"/>
  <c r="D35" i="4"/>
  <c r="D36" i="4" s="1"/>
  <c r="C36" i="4"/>
  <c r="C29" i="1"/>
  <c r="C28" i="1"/>
  <c r="C27" i="1"/>
  <c r="C26" i="1"/>
  <c r="C25" i="1"/>
  <c r="D25" i="1" s="1"/>
  <c r="D18" i="3"/>
  <c r="D19" i="3" s="1"/>
  <c r="D18" i="1"/>
  <c r="D19" i="1" s="1"/>
  <c r="A25" i="3"/>
  <c r="E14" i="3" s="1"/>
  <c r="E19" i="3" s="1"/>
  <c r="B19" i="3"/>
  <c r="D17" i="3"/>
  <c r="D16" i="3"/>
  <c r="D15" i="3"/>
  <c r="D14" i="3"/>
  <c r="E10" i="1"/>
  <c r="E31" i="4" l="1"/>
  <c r="E10" i="4"/>
  <c r="G15" i="3"/>
  <c r="G16" i="3"/>
  <c r="G17" i="3"/>
  <c r="G18" i="3"/>
  <c r="E11" i="1"/>
  <c r="D26" i="1"/>
  <c r="E12" i="1" s="1"/>
  <c r="E32" i="4" l="1"/>
  <c r="E11" i="4"/>
  <c r="F15" i="3"/>
  <c r="E33" i="4" l="1"/>
  <c r="E12" i="4"/>
  <c r="F16" i="3"/>
  <c r="F18" i="3"/>
  <c r="F17" i="3"/>
  <c r="E34" i="4" l="1"/>
  <c r="E13" i="4"/>
  <c r="F19" i="3"/>
  <c r="B19" i="1"/>
  <c r="D16" i="1"/>
  <c r="D17" i="1"/>
  <c r="D15" i="1"/>
  <c r="D14" i="1"/>
  <c r="E35" i="4" l="1"/>
  <c r="E14" i="4"/>
  <c r="G14" i="4" s="1"/>
  <c r="F14" i="4" s="1"/>
  <c r="C30" i="1"/>
  <c r="E19" i="1" s="1"/>
  <c r="D27" i="1"/>
  <c r="E13" i="1" s="1"/>
  <c r="D29" i="1"/>
  <c r="E15" i="1" s="1"/>
  <c r="D28" i="1"/>
  <c r="E14" i="1" s="1"/>
  <c r="G14" i="1" s="1"/>
  <c r="F14" i="1" s="1"/>
  <c r="E15" i="4" l="1"/>
  <c r="E18" i="4" s="1"/>
  <c r="G18" i="4" s="1"/>
  <c r="E19" i="4"/>
  <c r="E17" i="4"/>
  <c r="G17" i="4" s="1"/>
  <c r="E18" i="1"/>
  <c r="G18" i="1" s="1"/>
  <c r="E16" i="1"/>
  <c r="G16" i="1" s="1"/>
  <c r="E17" i="1"/>
  <c r="G17" i="1" s="1"/>
  <c r="G15" i="1"/>
  <c r="F15" i="1" s="1"/>
  <c r="G15" i="4" l="1"/>
  <c r="F15" i="4" s="1"/>
  <c r="E16" i="4"/>
  <c r="G16" i="4" s="1"/>
  <c r="F17" i="4" s="1"/>
  <c r="F18" i="4"/>
  <c r="F16" i="1"/>
  <c r="F17" i="1"/>
  <c r="F18" i="1"/>
  <c r="F16" i="4" l="1"/>
  <c r="F19" i="4"/>
  <c r="F19" i="1"/>
</calcChain>
</file>

<file path=xl/sharedStrings.xml><?xml version="1.0" encoding="utf-8"?>
<sst xmlns="http://schemas.openxmlformats.org/spreadsheetml/2006/main" count="98" uniqueCount="56">
  <si>
    <t>Year</t>
  </si>
  <si>
    <t>Cumulative amount of the financial appropriation (amount to be spent)</t>
  </si>
  <si>
    <t>Annual decommitment targets,  (amounts of the EU contribution to be submitted to the EC in the payment applications)</t>
  </si>
  <si>
    <t>Cumulative decommitment targets (amounts of the EU contribution to be submitted to the EC in the payment applications)</t>
  </si>
  <si>
    <t>Cumulative pre-financing</t>
  </si>
  <si>
    <t>TOTAL</t>
  </si>
  <si>
    <t>Targets of the year(s)</t>
  </si>
  <si>
    <t>up to (incl.) 2023</t>
  </si>
  <si>
    <t>up to (incl.) 2024</t>
  </si>
  <si>
    <t>up to (incl.) 2025</t>
  </si>
  <si>
    <t>calculated automatically</t>
  </si>
  <si>
    <t>not applicable</t>
  </si>
  <si>
    <t>provide your programme's data</t>
  </si>
  <si>
    <t xml:space="preserve">Stay up-to-date with your decommitment targets </t>
  </si>
  <si>
    <t>Color code:</t>
  </si>
  <si>
    <t>Pre-financing 
(Article 51(2) IR)</t>
  </si>
  <si>
    <t>Financial appropriations 
by year 
(Table 7 of the Financial Plan)</t>
  </si>
  <si>
    <t>Cumulative amount of 
pre-financing paid to the programme</t>
  </si>
  <si>
    <t>Pre-financing 
(Article 10(3) IPA-III Regulation)</t>
  </si>
  <si>
    <t>Total pre-financing, annual</t>
  </si>
  <si>
    <t>50% of the first three budgetary commitments to the programme</t>
  </si>
  <si>
    <t>Sinlge amount of 
pre-financing</t>
  </si>
  <si>
    <t>2027*</t>
  </si>
  <si>
    <t>up to (incl.) 2026</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</si>
  <si>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</si>
  <si>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</si>
  <si>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Total fund budget</t>
  </si>
  <si>
    <t>Original</t>
  </si>
  <si>
    <t>Amended</t>
  </si>
  <si>
    <t>First year when prefinancing was paid according to the amended  Financial appropriation</t>
  </si>
  <si>
    <t>The calculator is designed to help Interreg programmes* in calculating their decommitment targets (in accordance with Articles 105-107 CPR).</t>
  </si>
  <si>
    <t>Background:</t>
  </si>
  <si>
    <t>• no Interreg programme had inter-service consultations finalised by the end of 2021;</t>
  </si>
  <si>
    <t xml:space="preserve">Reprogramming mechanism: </t>
  </si>
  <si>
    <t>• financial allocations start from 2022 only.</t>
  </si>
  <si>
    <r>
      <t>• 1st deco</t>
    </r>
    <r>
      <rPr>
        <sz val="10"/>
        <color rgb="FF000000"/>
        <rFont val="Franklin Gothic Book"/>
        <family val="2"/>
      </rPr>
      <t xml:space="preserve">mmitment target is increased by 25% of the 2021 allocation (e.g., 1st decommitment target in 2025 - 2022 allocation + 25% of 2021 allocation).  </t>
    </r>
  </si>
  <si>
    <t>• The amount of annual pre-financing used for the calculation of the decommitment is the cumulative sum of the actually paid out pre-financing. The pre-financing is paid out before 1st of July each year based on the total EU-allocation in the (latest) approved programme document. Therefore, you need to indicate the year when pre-financing was paid out based on amended EU-allocation.</t>
  </si>
  <si>
    <t>•In case of discontinuation, the ERDF allocation for a given year can be saved if the receiving programme is modified by the latest by the end of March of the following year (carry-over).</t>
  </si>
  <si>
    <t>•The general rule is that decommitment in a given budgetary year has to be done before those amounts can be committed to another programme.</t>
  </si>
  <si>
    <t>* Interreg NDICI programmes have specific arrangements with their pre-financing (Article 22(5) NDICI Regulation). For this reason, they couldn't be covered in this template. However, if you need assistance with calculating your decommitment targets, please reach out and we will do all the calculations based on your programme data.</t>
  </si>
  <si>
    <t xml:space="preserve">Interreg programmes (TN and CBC) should use Tab 1 or Tab 2 in case of budget amendments, and Interreg IPA programmes (TN and CBC) should use Tab 3. </t>
  </si>
  <si>
    <t>If you have any questions about the decommitment calculator, please contact sanna.erkko@interact.eu</t>
  </si>
  <si>
    <t>years</t>
  </si>
  <si>
    <t>Total pre-financing, annual (based on amended budget)</t>
  </si>
  <si>
    <t>Total pre-financing, annual (based on original budget)</t>
  </si>
  <si>
    <t>• no Interreg programme was adopted by the end of the 1st year of the 2021-2027 programming period;</t>
  </si>
  <si>
    <t>• a new financial plan with the 2021 allocation split into 4 equal tranches over 2022-2025 needed to be submitted - 25% of the 2021 allocation is added to each of the following 4 years;</t>
  </si>
  <si>
    <t>• the timing of the programme's adoption affects the way decommitment targets are set;</t>
  </si>
  <si>
    <r>
      <t xml:space="preserve">• this means that re-programming had to be done and all Interreg programmes were be adopted </t>
    </r>
    <r>
      <rPr>
        <i/>
        <sz val="10"/>
        <rFont val="Arial"/>
        <family val="2"/>
      </rPr>
      <t>by the end of 2022.</t>
    </r>
  </si>
  <si>
    <r>
      <rPr>
        <b/>
        <sz val="10"/>
        <color theme="1"/>
        <rFont val="Arial"/>
        <family val="2"/>
      </rPr>
      <t xml:space="preserve">Decommitment targets start only from 2025: </t>
    </r>
    <r>
      <rPr>
        <sz val="10"/>
        <color theme="1"/>
        <rFont val="Franklin Gothic Demi"/>
        <family val="2"/>
      </rPr>
      <t xml:space="preserve">  </t>
    </r>
  </si>
  <si>
    <r>
      <t xml:space="preserve">• </t>
    </r>
    <r>
      <rPr>
        <sz val="10"/>
        <color rgb="FF000000"/>
        <rFont val="Arial"/>
        <family val="2"/>
      </rPr>
      <t xml:space="preserve">In 2023, on the basis of Commission Implementing Decision (EU) 2023/1635 of 14 August 2023 the programmes with the participation of the Russian Federation and Belarus were cancelled. The earmarked ERDF resources were redistributed to other Interreg programmes in the border regions. Therefore, such programmes with the increased budgets should use the tab 2 Calculator – Interreg amended.  </t>
    </r>
  </si>
  <si>
    <r>
      <rPr>
        <b/>
        <sz val="10"/>
        <color theme="1"/>
        <rFont val="Arial"/>
        <family val="2"/>
      </rPr>
      <t xml:space="preserve">Amendment to the programme budget: </t>
    </r>
    <r>
      <rPr>
        <sz val="10"/>
        <color theme="1"/>
        <rFont val="Arial"/>
        <family val="2"/>
      </rPr>
      <t xml:space="preserve">  </t>
    </r>
  </si>
  <si>
    <t>Decommitment targets calculator – 2021-2027 - Interreg</t>
  </si>
  <si>
    <r>
      <rPr>
        <b/>
        <sz val="10"/>
        <color theme="1"/>
        <rFont val="Arial"/>
        <family val="2"/>
      </rPr>
      <t>Color code</t>
    </r>
    <r>
      <rPr>
        <b/>
        <sz val="10"/>
        <color theme="1"/>
        <rFont val="Franklin Gothic Book"/>
        <family val="2"/>
      </rPr>
      <t>:</t>
    </r>
  </si>
  <si>
    <t>Decommitment targets calculator – 2021-2027 – Interreg – with budget amendment</t>
  </si>
  <si>
    <t>Decommitment targets calculator – 2021-2027 - Interreg 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</si>
</sst>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Franklin Gothic Book"/>
      <family val="2"/>
    </font>
    <font>
      <b/>
      <sz val="10"/>
      <color theme="1"/>
      <name val="Franklin Gothic Book"/>
      <family val="2"/>
    </font>
    <font>
      <sz val="10"/>
      <color theme="0"/>
      <name val="Franklin Gothic Demi"/>
      <family val="2"/>
    </font>
    <font>
      <sz val="10"/>
      <color theme="1"/>
      <name val="Franklin Gothic Demi"/>
      <family val="2"/>
    </font>
    <font>
      <sz val="10"/>
      <color rgb="FF000000"/>
      <name val="Franklin Gothic Book"/>
      <family val="2"/>
    </font>
    <font>
      <sz val="11"/>
      <color rgb="FF000000"/>
      <name val="Calibri"/>
      <family val="2"/>
      <scheme val="minor"/>
    </font>
    <font>
      <b/>
      <sz val="12"/>
      <color rgb="FF123D67"/>
      <name val="Arial"/>
      <family val="2"/>
    </font>
    <font>
      <sz val="10"/>
      <color rgb="FF000000"/>
      <name val="Arial"/>
      <family val="2"/>
    </font>
    <font>
      <b/>
      <sz val="10"/>
      <color rgb="FF123D67"/>
      <name val="Arial"/>
      <family val="2"/>
    </font>
    <font>
      <sz val="10"/>
      <name val="Arial"/>
      <family val="2"/>
    </font>
    <font>
      <i/>
      <sz val="10"/>
      <name val="Arial"/>
      <family val="2"/>
    </font>
    <font>
      <sz val="10"/>
      <color theme="1"/>
      <name val="Arial"/>
      <family val="2"/>
    </font>
    <font>
      <b/>
      <sz val="10"/>
      <color theme="1"/>
      <name val="Arial"/>
      <family val="2"/>
    </font>
    <font>
      <sz val="10"/>
      <color rgb="FF0E6EB6"/>
      <name val="Arial"/>
      <family val="2"/>
    </font>
    <font>
      <i/>
      <sz val="11"/>
      <color rgb="FF0E6EB6"/>
      <name val="Arial"/>
      <family val="2"/>
    </font>
    <font>
      <b/>
      <sz val="10"/>
      <color rgb="FF123D67"/>
      <name val="Georgia"/>
      <family val="1"/>
    </font>
    <font>
      <i/>
      <sz val="9"/>
      <color theme="1"/>
      <name val="Arial"/>
      <family val="2"/>
    </font>
    <font>
      <sz val="10"/>
      <color theme="0"/>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7DCC4"/>
        <bgColor indexed="64"/>
      </patternFill>
    </fill>
    <fill>
      <patternFill patternType="solid">
        <fgColor rgb="FFC9E8FB"/>
        <bgColor indexed="64"/>
      </patternFill>
    </fill>
    <fill>
      <patternFill patternType="solid">
        <fgColor rgb="FF0E6EB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1">
    <xf numFmtId="0" fontId="0" fillId="0" borderId="0"/>
  </cellStyleXfs>
  <cellXfs count="77">
    <xf numFmtId="0" fontId="0" fillId="0" borderId="0" xfId="0"/>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6" fillId="2" borderId="0" xfId="0" applyFont="1" applyFill="1" applyAlignment="1">
      <alignment vertical="center"/>
    </xf>
    <xf numFmtId="0" fontId="0" fillId="2" borderId="0" xfId="0" applyFill="1"/>
    <xf numFmtId="0" fontId="0" fillId="2" borderId="0" xfId="0" applyFill="1" applyAlignment="1">
      <alignment vertical="center" wrapText="1"/>
    </xf>
    <xf numFmtId="0" fontId="4" fillId="2" borderId="0" xfId="0" applyFont="1" applyFill="1" applyAlignment="1">
      <alignment vertical="center" wrapText="1"/>
    </xf>
    <xf numFmtId="0" fontId="1" fillId="2" borderId="0" xfId="0" applyFont="1" applyFill="1" applyAlignment="1">
      <alignment vertical="center" wrapText="1"/>
    </xf>
    <xf numFmtId="0" fontId="5" fillId="2" borderId="0" xfId="0" applyFont="1" applyFill="1" applyAlignment="1">
      <alignment vertical="center" wrapText="1"/>
    </xf>
    <xf numFmtId="0" fontId="7"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7" fillId="0" borderId="1" xfId="0" applyFont="1" applyBorder="1" applyAlignment="1">
      <alignment horizontal="center" vertical="center"/>
    </xf>
    <xf numFmtId="0" fontId="1" fillId="3" borderId="1" xfId="0" applyFont="1" applyFill="1" applyBorder="1" applyAlignment="1">
      <alignment horizontal="center" vertical="center"/>
    </xf>
    <xf numFmtId="0" fontId="12" fillId="3" borderId="1" xfId="0" applyFont="1" applyFill="1" applyBorder="1" applyAlignment="1">
      <alignment horizontal="center" vertical="center"/>
    </xf>
    <xf numFmtId="4" fontId="12" fillId="0" borderId="1" xfId="0" applyNumberFormat="1" applyFont="1" applyBorder="1" applyAlignment="1" applyProtection="1">
      <alignment horizontal="center" vertical="center"/>
      <protection locked="0"/>
    </xf>
    <xf numFmtId="4" fontId="12" fillId="3" borderId="1" xfId="0" applyNumberFormat="1" applyFont="1" applyFill="1" applyBorder="1" applyAlignment="1">
      <alignment horizontal="center" vertical="center"/>
    </xf>
    <xf numFmtId="0" fontId="12" fillId="2" borderId="0" xfId="0" applyFont="1" applyFill="1" applyAlignment="1">
      <alignment horizontal="center" vertical="center"/>
    </xf>
    <xf numFmtId="0" fontId="1"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4" fontId="13"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9" fontId="12" fillId="4"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2" borderId="7"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4" fontId="13" fillId="0" borderId="1" xfId="0" applyNumberFormat="1" applyFont="1" applyBorder="1" applyAlignment="1" applyProtection="1">
      <alignment horizontal="center" vertical="center"/>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9"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6" fillId="2" borderId="0" xfId="0" applyFont="1" applyFill="1" applyAlignment="1">
      <alignment horizontal="left"/>
    </xf>
    <xf numFmtId="0" fontId="4" fillId="2" borderId="0" xfId="0" applyFont="1" applyFill="1" applyAlignment="1">
      <alignment horizontal="left"/>
    </xf>
    <xf numFmtId="0" fontId="10"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left"/>
    </xf>
    <xf numFmtId="0" fontId="1" fillId="2" borderId="0" xfId="0" applyFont="1" applyFill="1" applyAlignment="1">
      <alignment horizontal="left"/>
    </xf>
    <xf numFmtId="0" fontId="1" fillId="0" borderId="0" xfId="0" applyFont="1" applyAlignment="1">
      <alignment horizontal="left" vertical="top" wrapText="1"/>
    </xf>
    <xf numFmtId="0" fontId="1" fillId="0" borderId="0" xfId="0" applyFont="1" applyAlignment="1">
      <alignment horizontal="left" vertical="top"/>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0" xfId="0" applyFont="1" applyFill="1" applyAlignment="1">
      <alignment horizontal="center" vertical="center" wrapText="1"/>
    </xf>
    <xf numFmtId="0" fontId="12" fillId="2" borderId="0" xfId="0" applyFont="1" applyFill="1" applyAlignment="1">
      <alignment horizontal="left" vertical="center"/>
    </xf>
    <xf numFmtId="0" fontId="13" fillId="2" borderId="0" xfId="0" applyFont="1" applyFill="1" applyAlignment="1">
      <alignment horizontal="left"/>
    </xf>
    <xf numFmtId="0" fontId="12" fillId="2" borderId="0" xfId="0" applyFont="1" applyFill="1" applyAlignment="1">
      <alignment horizontal="left"/>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4" fontId="13" fillId="4" borderId="4" xfId="0" applyNumberFormat="1" applyFont="1" applyFill="1" applyBorder="1" applyAlignment="1">
      <alignment horizontal="center" vertical="center"/>
    </xf>
    <xf numFmtId="4" fontId="13" fillId="4" borderId="6"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4" fontId="1" fillId="3" borderId="1" xfId="0" applyNumberFormat="1" applyFont="1" applyFill="1" applyBorder="1" applyAlignment="1">
      <alignment horizontal="center" vertical="center"/>
    </xf>
    <xf numFmtId="0" fontId="12" fillId="4"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4" borderId="6" xfId="0" applyFont="1" applyFill="1" applyBorder="1" applyAlignment="1">
      <alignment horizontal="center" vertical="center"/>
    </xf>
    <xf numFmtId="0" fontId="12" fillId="3" borderId="3" xfId="0" applyFont="1" applyFill="1" applyBorder="1" applyAlignment="1">
      <alignment horizontal="center" vertical="center"/>
    </xf>
    <xf numFmtId="4" fontId="8" fillId="0" borderId="1"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F7DCC4"/>
      <color rgb="FFC9E8FB"/>
      <color rgb="FF0E6EB6"/>
      <color rgb="FF123D67"/>
      <color rgb="FF00517D"/>
      <color rgb="FFE0DFDD"/>
      <color rgb="FF8EB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205740</xdr:colOff>
      <xdr:row>2</xdr:row>
      <xdr:rowOff>472440</xdr:rowOff>
    </xdr:from>
    <xdr:to>
      <xdr:col>15</xdr:col>
      <xdr:colOff>533400</xdr:colOff>
      <xdr:row>2</xdr:row>
      <xdr:rowOff>1059180</xdr:rowOff>
    </xdr:to>
    <xdr:pic>
      <xdr:nvPicPr>
        <xdr:cNvPr id="2" name="Picture 1" descr="A blue and white logo&#10;&#10;Description automatically generated">
          <a:extLst>
            <a:ext uri="{FF2B5EF4-FFF2-40B4-BE49-F238E27FC236}">
              <a16:creationId xmlns:a16="http://schemas.microsoft.com/office/drawing/2014/main" id="{DFEA9DCC-789F-5441-3577-F43DD51391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0940" y="838200"/>
          <a:ext cx="215646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0</xdr:row>
      <xdr:rowOff>110591</xdr:rowOff>
    </xdr:from>
    <xdr:to>
      <xdr:col>0</xdr:col>
      <xdr:colOff>2385034</xdr:colOff>
      <xdr:row>1</xdr:row>
      <xdr:rowOff>396681</xdr:rowOff>
    </xdr:to>
    <xdr:pic>
      <xdr:nvPicPr>
        <xdr:cNvPr id="3" name="Picture 2">
          <a:extLst>
            <a:ext uri="{FF2B5EF4-FFF2-40B4-BE49-F238E27FC236}">
              <a16:creationId xmlns:a16="http://schemas.microsoft.com/office/drawing/2014/main" id="{5B96290A-9024-4EB2-92C1-D4435FEBE3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38125" y="110591"/>
          <a:ext cx="2143099" cy="47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546100</xdr:colOff>
      <xdr:row>0</xdr:row>
      <xdr:rowOff>115335</xdr:rowOff>
    </xdr:from>
    <xdr:to>
      <xdr:col>7</xdr:col>
      <xdr:colOff>553922</xdr:colOff>
      <xdr:row>2</xdr:row>
      <xdr:rowOff>323449</xdr:rowOff>
    </xdr:to>
    <xdr:pic>
      <xdr:nvPicPr>
        <xdr:cNvPr id="2" name="Picture 1">
          <a:extLst>
            <a:ext uri="{FF2B5EF4-FFF2-40B4-BE49-F238E27FC236}">
              <a16:creationId xmlns:a16="http://schemas.microsoft.com/office/drawing/2014/main" id="{F47081F3-C8C2-4EF5-8FC2-C657BE3D6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46875" y="115335"/>
          <a:ext cx="3404437" cy="751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546100</xdr:colOff>
      <xdr:row>0</xdr:row>
      <xdr:rowOff>116820</xdr:rowOff>
    </xdr:from>
    <xdr:to>
      <xdr:col>7</xdr:col>
      <xdr:colOff>550112</xdr:colOff>
      <xdr:row>2</xdr:row>
      <xdr:rowOff>321964</xdr:rowOff>
    </xdr:to>
    <xdr:pic>
      <xdr:nvPicPr>
        <xdr:cNvPr id="2" name="Picture 1">
          <a:extLst>
            <a:ext uri="{FF2B5EF4-FFF2-40B4-BE49-F238E27FC236}">
              <a16:creationId xmlns:a16="http://schemas.microsoft.com/office/drawing/2014/main" id="{5CB4212C-E571-4F3C-8F71-918A09AC8B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51750" y="116820"/>
          <a:ext cx="3408247" cy="7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552450</xdr:colOff>
      <xdr:row>0</xdr:row>
      <xdr:rowOff>155761</xdr:rowOff>
    </xdr:from>
    <xdr:to>
      <xdr:col>7</xdr:col>
      <xdr:colOff>552652</xdr:colOff>
      <xdr:row>2</xdr:row>
      <xdr:rowOff>361129</xdr:rowOff>
    </xdr:to>
    <xdr:pic>
      <xdr:nvPicPr>
        <xdr:cNvPr id="2" name="Picture 1">
          <a:extLst>
            <a:ext uri="{FF2B5EF4-FFF2-40B4-BE49-F238E27FC236}">
              <a16:creationId xmlns:a16="http://schemas.microsoft.com/office/drawing/2014/main" id="{44F3E221-4678-4215-96F3-B08A07CE3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91375" y="155761"/>
          <a:ext cx="3400627" cy="750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350E-FCDB-4D65-8A7B-2AD110D2ACBF}">
  <dimension ref="A1:W28"/>
  <sheetViews>
    <sheetView tabSelected="1" workbookViewId="0">
      <selection activeCell="A31" sqref="A31"/>
    </sheetView>
  </sheetViews>
  <sheetFormatPr defaultRowHeight="14.4" x14ac:dyDescent="0.3"/>
  <cols>
    <col min="1" max="1" width="143.44140625" customWidth="1"/>
  </cols>
  <sheetData>
    <row r="1" spans="1:23" x14ac:dyDescent="0.3">
      <c r="A1" s="6"/>
      <c r="W1" t="s">
        <v>42</v>
      </c>
    </row>
    <row r="2" spans="1:23" ht="42" customHeight="1" x14ac:dyDescent="0.3">
      <c r="A2" s="7"/>
      <c r="W2">
        <v>2022</v>
      </c>
    </row>
    <row r="3" spans="1:23" ht="31.2" x14ac:dyDescent="0.3">
      <c r="A3" s="12" t="s">
        <v>30</v>
      </c>
      <c r="W3">
        <v>2023</v>
      </c>
    </row>
    <row r="4" spans="1:23" ht="32.4" customHeight="1" x14ac:dyDescent="0.3">
      <c r="A4" s="12" t="s">
        <v>40</v>
      </c>
      <c r="W4">
        <v>2024</v>
      </c>
    </row>
    <row r="5" spans="1:23" x14ac:dyDescent="0.3">
      <c r="A5" s="8"/>
      <c r="W5">
        <v>2025</v>
      </c>
    </row>
    <row r="6" spans="1:23" x14ac:dyDescent="0.3">
      <c r="A6" s="13" t="s">
        <v>31</v>
      </c>
      <c r="W6">
        <v>2026</v>
      </c>
    </row>
    <row r="7" spans="1:23" x14ac:dyDescent="0.3">
      <c r="A7" s="14" t="s">
        <v>47</v>
      </c>
      <c r="W7">
        <v>2027</v>
      </c>
    </row>
    <row r="8" spans="1:23" x14ac:dyDescent="0.3">
      <c r="A8" s="14" t="s">
        <v>45</v>
      </c>
    </row>
    <row r="9" spans="1:23" x14ac:dyDescent="0.3">
      <c r="A9" s="14" t="s">
        <v>32</v>
      </c>
    </row>
    <row r="10" spans="1:23" x14ac:dyDescent="0.3">
      <c r="A10" s="14" t="s">
        <v>48</v>
      </c>
    </row>
    <row r="11" spans="1:23" x14ac:dyDescent="0.3">
      <c r="A11" s="8"/>
    </row>
    <row r="12" spans="1:23" x14ac:dyDescent="0.3">
      <c r="A12" s="15" t="s">
        <v>33</v>
      </c>
    </row>
    <row r="13" spans="1:23" ht="36" customHeight="1" x14ac:dyDescent="0.3">
      <c r="A13" s="16" t="s">
        <v>46</v>
      </c>
    </row>
    <row r="14" spans="1:23" x14ac:dyDescent="0.3">
      <c r="A14" s="16" t="s">
        <v>34</v>
      </c>
    </row>
    <row r="15" spans="1:23" x14ac:dyDescent="0.3">
      <c r="A15" s="8"/>
    </row>
    <row r="16" spans="1:23" x14ac:dyDescent="0.3">
      <c r="A16" s="9" t="s">
        <v>49</v>
      </c>
    </row>
    <row r="17" spans="1:1" x14ac:dyDescent="0.3">
      <c r="A17" s="10" t="s">
        <v>35</v>
      </c>
    </row>
    <row r="18" spans="1:1" x14ac:dyDescent="0.3">
      <c r="A18" s="11"/>
    </row>
    <row r="19" spans="1:1" x14ac:dyDescent="0.3">
      <c r="A19" s="16" t="s">
        <v>51</v>
      </c>
    </row>
    <row r="20" spans="1:1" ht="45.6" customHeight="1" x14ac:dyDescent="0.3">
      <c r="A20" s="16" t="s">
        <v>50</v>
      </c>
    </row>
    <row r="21" spans="1:1" ht="41.4" customHeight="1" x14ac:dyDescent="0.3">
      <c r="A21" s="16" t="s">
        <v>36</v>
      </c>
    </row>
    <row r="22" spans="1:1" ht="28.2" customHeight="1" x14ac:dyDescent="0.3">
      <c r="A22" s="17" t="s">
        <v>37</v>
      </c>
    </row>
    <row r="23" spans="1:1" ht="19.2" customHeight="1" x14ac:dyDescent="0.3">
      <c r="A23" s="17" t="s">
        <v>38</v>
      </c>
    </row>
    <row r="24" spans="1:1" ht="5.4" customHeight="1" x14ac:dyDescent="0.3">
      <c r="A24" s="8"/>
    </row>
    <row r="25" spans="1:1" ht="38.4" customHeight="1" x14ac:dyDescent="0.3">
      <c r="A25" s="17" t="s">
        <v>39</v>
      </c>
    </row>
    <row r="26" spans="1:1" ht="9" customHeight="1" x14ac:dyDescent="0.3">
      <c r="A26" s="8"/>
    </row>
    <row r="27" spans="1:1" ht="15" customHeight="1" x14ac:dyDescent="0.3">
      <c r="A27" s="18" t="s">
        <v>41</v>
      </c>
    </row>
    <row r="28" spans="1:1" x14ac:dyDescent="0.3">
      <c r="A28" s="7"/>
    </row>
  </sheetData>
  <sheetProtection algorithmName="SHA-512" hashValue="1eLgQkfDzfFKirYAPLztEg6mGHmrpDOdR/8OSlxa9VjJm+TG9H8ENZ1yzc0nOGTAZt57F0JzgORxNXb/sPwZzg==" saltValue="sRn6i7rtMScUgaQLCkLBh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view="pageBreakPreview" zoomScaleNormal="100" zoomScaleSheetLayoutView="100" workbookViewId="0">
      <selection activeCell="B24" sqref="B24"/>
    </sheetView>
  </sheetViews>
  <sheetFormatPr defaultColWidth="8.6640625" defaultRowHeight="13.8" x14ac:dyDescent="0.3"/>
  <cols>
    <col min="1" max="1" width="10.44140625"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0" t="s">
        <v>52</v>
      </c>
      <c r="B1" s="51"/>
      <c r="C1" s="51"/>
      <c r="D1" s="51"/>
      <c r="E1" s="51"/>
      <c r="F1" s="51"/>
      <c r="G1" s="51"/>
    </row>
    <row r="2" spans="1:12" x14ac:dyDescent="0.3">
      <c r="A2" s="52" t="s">
        <v>13</v>
      </c>
      <c r="B2" s="53"/>
      <c r="C2" s="53"/>
      <c r="D2" s="53"/>
      <c r="E2" s="53"/>
      <c r="F2" s="53"/>
      <c r="G2" s="53"/>
    </row>
    <row r="3" spans="1:12" ht="33" customHeight="1" x14ac:dyDescent="0.3">
      <c r="A3" s="54" t="s">
        <v>53</v>
      </c>
      <c r="B3" s="55"/>
      <c r="C3" s="4"/>
      <c r="D3" s="4"/>
      <c r="E3" s="4"/>
      <c r="F3" s="4"/>
      <c r="G3" s="4"/>
    </row>
    <row r="4" spans="1:12" x14ac:dyDescent="0.3">
      <c r="A4" s="25"/>
      <c r="B4" s="19" t="s">
        <v>10</v>
      </c>
      <c r="C4" s="4"/>
      <c r="D4" s="4"/>
      <c r="E4" s="4"/>
      <c r="F4" s="4"/>
      <c r="G4" s="4"/>
    </row>
    <row r="5" spans="1:12" x14ac:dyDescent="0.3">
      <c r="A5" s="20"/>
      <c r="B5" s="19" t="s">
        <v>11</v>
      </c>
      <c r="C5" s="4"/>
      <c r="D5" s="4"/>
      <c r="E5" s="4"/>
      <c r="F5" s="4"/>
      <c r="G5" s="4"/>
    </row>
    <row r="6" spans="1:12" x14ac:dyDescent="0.3">
      <c r="A6" s="3"/>
      <c r="B6" s="19" t="s">
        <v>12</v>
      </c>
      <c r="C6" s="4"/>
      <c r="D6" s="4"/>
      <c r="E6" s="4"/>
      <c r="F6" s="4"/>
      <c r="G6" s="4"/>
    </row>
    <row r="7" spans="1:12" x14ac:dyDescent="0.3">
      <c r="A7" s="4"/>
      <c r="B7" s="4"/>
      <c r="C7" s="4"/>
      <c r="D7" s="4"/>
      <c r="E7" s="4"/>
      <c r="F7" s="4"/>
      <c r="G7" s="4"/>
    </row>
    <row r="8" spans="1:12" ht="14.4" customHeight="1" x14ac:dyDescent="0.3">
      <c r="A8" s="45" t="s">
        <v>0</v>
      </c>
      <c r="B8" s="59" t="s">
        <v>16</v>
      </c>
      <c r="C8" s="58" t="s">
        <v>6</v>
      </c>
      <c r="D8" s="58" t="s">
        <v>1</v>
      </c>
      <c r="E8" s="58" t="s">
        <v>17</v>
      </c>
      <c r="F8" s="58" t="s">
        <v>2</v>
      </c>
      <c r="G8" s="58" t="s">
        <v>3</v>
      </c>
      <c r="K8" s="1"/>
      <c r="L8" s="1"/>
    </row>
    <row r="9" spans="1:12" ht="77.400000000000006" customHeight="1" x14ac:dyDescent="0.3">
      <c r="A9" s="46"/>
      <c r="B9" s="60"/>
      <c r="C9" s="58"/>
      <c r="D9" s="58"/>
      <c r="E9" s="58"/>
      <c r="F9" s="58"/>
      <c r="G9" s="58"/>
      <c r="K9" s="1"/>
      <c r="L9" s="1"/>
    </row>
    <row r="10" spans="1:12" x14ac:dyDescent="0.3">
      <c r="A10" s="21">
        <v>2021</v>
      </c>
      <c r="B10" s="21"/>
      <c r="C10" s="21"/>
      <c r="D10" s="21"/>
      <c r="E10" s="29">
        <f>C24</f>
        <v>0</v>
      </c>
      <c r="F10" s="21"/>
      <c r="G10" s="21"/>
    </row>
    <row r="11" spans="1:12" x14ac:dyDescent="0.3">
      <c r="A11" s="26">
        <v>2022</v>
      </c>
      <c r="B11" s="22"/>
      <c r="C11" s="21"/>
      <c r="D11" s="21"/>
      <c r="E11" s="29">
        <f>D25</f>
        <v>0</v>
      </c>
      <c r="F11" s="21"/>
      <c r="G11" s="21"/>
    </row>
    <row r="12" spans="1:12" x14ac:dyDescent="0.3">
      <c r="A12" s="26">
        <v>2023</v>
      </c>
      <c r="B12" s="22"/>
      <c r="C12" s="21"/>
      <c r="D12" s="21"/>
      <c r="E12" s="29">
        <f>D26</f>
        <v>0</v>
      </c>
      <c r="F12" s="21"/>
      <c r="G12" s="21"/>
    </row>
    <row r="13" spans="1:12" x14ac:dyDescent="0.3">
      <c r="A13" s="26">
        <v>2024</v>
      </c>
      <c r="B13" s="22"/>
      <c r="C13" s="21"/>
      <c r="D13" s="21"/>
      <c r="E13" s="29">
        <f>D27</f>
        <v>0</v>
      </c>
      <c r="F13" s="21"/>
      <c r="G13" s="21"/>
    </row>
    <row r="14" spans="1:12" x14ac:dyDescent="0.3">
      <c r="A14" s="26">
        <v>2025</v>
      </c>
      <c r="B14" s="22"/>
      <c r="C14" s="26">
        <v>2022</v>
      </c>
      <c r="D14" s="29">
        <f>B11</f>
        <v>0</v>
      </c>
      <c r="E14" s="29">
        <f>D28</f>
        <v>0</v>
      </c>
      <c r="F14" s="29">
        <f>G14-F13</f>
        <v>0</v>
      </c>
      <c r="G14" s="29">
        <f>+D14-E14</f>
        <v>0</v>
      </c>
    </row>
    <row r="15" spans="1:12" x14ac:dyDescent="0.3">
      <c r="A15" s="26">
        <v>2026</v>
      </c>
      <c r="B15" s="22"/>
      <c r="C15" s="26" t="s">
        <v>7</v>
      </c>
      <c r="D15" s="29">
        <f>SUM(B11:B12)</f>
        <v>0</v>
      </c>
      <c r="E15" s="29">
        <f>D29</f>
        <v>0</v>
      </c>
      <c r="F15" s="29">
        <f>G15-G14</f>
        <v>0</v>
      </c>
      <c r="G15" s="29">
        <f>+D15-E15</f>
        <v>0</v>
      </c>
    </row>
    <row r="16" spans="1:12" x14ac:dyDescent="0.3">
      <c r="A16" s="26" t="s">
        <v>22</v>
      </c>
      <c r="B16" s="22"/>
      <c r="C16" s="26" t="s">
        <v>8</v>
      </c>
      <c r="D16" s="29">
        <f>SUM(B11:B13)</f>
        <v>0</v>
      </c>
      <c r="E16" s="23">
        <f>E15</f>
        <v>0</v>
      </c>
      <c r="F16" s="29">
        <f>G16-G15</f>
        <v>0</v>
      </c>
      <c r="G16" s="29">
        <f>+D16-E16</f>
        <v>0</v>
      </c>
    </row>
    <row r="17" spans="1:7" x14ac:dyDescent="0.3">
      <c r="A17" s="26">
        <v>2028</v>
      </c>
      <c r="B17" s="21"/>
      <c r="C17" s="26" t="s">
        <v>9</v>
      </c>
      <c r="D17" s="29">
        <f>SUM(B11:B14)</f>
        <v>0</v>
      </c>
      <c r="E17" s="23">
        <f>E15</f>
        <v>0</v>
      </c>
      <c r="F17" s="29">
        <f>G17-G16</f>
        <v>0</v>
      </c>
      <c r="G17" s="29">
        <f>+D17-E17</f>
        <v>0</v>
      </c>
    </row>
    <row r="18" spans="1:7" x14ac:dyDescent="0.3">
      <c r="A18" s="26">
        <v>2029</v>
      </c>
      <c r="B18" s="21"/>
      <c r="C18" s="26" t="s">
        <v>23</v>
      </c>
      <c r="D18" s="29">
        <f>SUM(B11:B15)</f>
        <v>0</v>
      </c>
      <c r="E18" s="23">
        <f>E15</f>
        <v>0</v>
      </c>
      <c r="F18" s="29">
        <f>G18-G17</f>
        <v>0</v>
      </c>
      <c r="G18" s="28">
        <f>+D18-E18</f>
        <v>0</v>
      </c>
    </row>
    <row r="19" spans="1:7" x14ac:dyDescent="0.3">
      <c r="A19" s="27" t="s">
        <v>5</v>
      </c>
      <c r="B19" s="28">
        <f>SUM(B11:B16)</f>
        <v>0</v>
      </c>
      <c r="C19" s="21"/>
      <c r="D19" s="28">
        <f>D18</f>
        <v>0</v>
      </c>
      <c r="E19" s="28">
        <f>C30</f>
        <v>0</v>
      </c>
      <c r="F19" s="28">
        <f>SUM(F14:F18)</f>
        <v>0</v>
      </c>
      <c r="G19" s="21"/>
    </row>
    <row r="20" spans="1:7" x14ac:dyDescent="0.3">
      <c r="A20" s="5"/>
      <c r="B20" s="5"/>
      <c r="C20" s="5"/>
      <c r="D20" s="5"/>
      <c r="E20" s="5"/>
      <c r="F20" s="5"/>
      <c r="G20" s="5"/>
    </row>
    <row r="21" spans="1:7" ht="72.599999999999994" customHeight="1" x14ac:dyDescent="0.3">
      <c r="A21" s="47" t="s">
        <v>24</v>
      </c>
      <c r="B21" s="48"/>
      <c r="C21" s="48"/>
      <c r="D21" s="48"/>
      <c r="E21" s="48"/>
      <c r="F21" s="48"/>
      <c r="G21" s="49"/>
    </row>
    <row r="22" spans="1:7" x14ac:dyDescent="0.3">
      <c r="A22" s="24"/>
      <c r="B22" s="24"/>
      <c r="C22" s="24"/>
      <c r="D22" s="24"/>
      <c r="E22" s="4"/>
      <c r="F22" s="4"/>
      <c r="G22" s="4"/>
    </row>
    <row r="23" spans="1:7" ht="26.4" x14ac:dyDescent="0.3">
      <c r="A23" s="31" t="s">
        <v>0</v>
      </c>
      <c r="B23" s="30" t="s">
        <v>15</v>
      </c>
      <c r="C23" s="30" t="s">
        <v>19</v>
      </c>
      <c r="D23" s="30" t="s">
        <v>4</v>
      </c>
      <c r="E23" s="4"/>
      <c r="F23" s="4"/>
      <c r="G23" s="4"/>
    </row>
    <row r="24" spans="1:7" x14ac:dyDescent="0.3">
      <c r="A24" s="26">
        <v>2021</v>
      </c>
      <c r="B24" s="21"/>
      <c r="C24" s="21"/>
      <c r="D24" s="21"/>
      <c r="E24" s="4"/>
      <c r="F24" s="4"/>
      <c r="G24" s="4"/>
    </row>
    <row r="25" spans="1:7" x14ac:dyDescent="0.3">
      <c r="A25" s="26">
        <v>2022</v>
      </c>
      <c r="B25" s="32">
        <v>0.01</v>
      </c>
      <c r="C25" s="29">
        <f>ROUNDDOWN(SUM(B11:B16)*0.01,2)</f>
        <v>0</v>
      </c>
      <c r="D25" s="29">
        <f>C24+C25</f>
        <v>0</v>
      </c>
      <c r="E25" s="4"/>
      <c r="F25" s="4"/>
      <c r="G25" s="4"/>
    </row>
    <row r="26" spans="1:7" x14ac:dyDescent="0.3">
      <c r="A26" s="26">
        <v>2023</v>
      </c>
      <c r="B26" s="32">
        <v>0.03</v>
      </c>
      <c r="C26" s="29">
        <f>ROUNDDOWN(SUM(B11:B16)*0.03,2)</f>
        <v>0</v>
      </c>
      <c r="D26" s="29">
        <f>SUM(C24:C26)</f>
        <v>0</v>
      </c>
      <c r="E26" s="4"/>
      <c r="F26" s="4"/>
      <c r="G26" s="4"/>
    </row>
    <row r="27" spans="1:7" x14ac:dyDescent="0.3">
      <c r="A27" s="26">
        <v>2024</v>
      </c>
      <c r="B27" s="32">
        <v>0.03</v>
      </c>
      <c r="C27" s="29">
        <f>ROUNDDOWN(SUM(B11:B16)*0.03,2)</f>
        <v>0</v>
      </c>
      <c r="D27" s="29">
        <f>SUM(C24:C27)</f>
        <v>0</v>
      </c>
      <c r="E27" s="4"/>
      <c r="F27" s="4"/>
      <c r="G27" s="4"/>
    </row>
    <row r="28" spans="1:7" x14ac:dyDescent="0.3">
      <c r="A28" s="26">
        <v>2025</v>
      </c>
      <c r="B28" s="32">
        <v>0.03</v>
      </c>
      <c r="C28" s="29">
        <f>ROUNDDOWN(SUM(B11:B16)*0.03,2)</f>
        <v>0</v>
      </c>
      <c r="D28" s="29">
        <f>SUM(C24:C28)</f>
        <v>0</v>
      </c>
      <c r="E28" s="4"/>
      <c r="F28" s="4"/>
      <c r="G28" s="4"/>
    </row>
    <row r="29" spans="1:7" x14ac:dyDescent="0.3">
      <c r="A29" s="26">
        <v>2026</v>
      </c>
      <c r="B29" s="32">
        <v>0.03</v>
      </c>
      <c r="C29" s="29">
        <f>ROUNDDOWN(SUM(B11:B16)*0.03,2)</f>
        <v>0</v>
      </c>
      <c r="D29" s="28">
        <f>SUM(C24:C29)</f>
        <v>0</v>
      </c>
      <c r="E29" s="4"/>
      <c r="F29" s="4"/>
      <c r="G29" s="4"/>
    </row>
    <row r="30" spans="1:7" x14ac:dyDescent="0.3">
      <c r="A30" s="27" t="s">
        <v>5</v>
      </c>
      <c r="B30" s="21"/>
      <c r="C30" s="28">
        <f>SUM(C24:C29)</f>
        <v>0</v>
      </c>
      <c r="D30" s="21"/>
      <c r="E30" s="4"/>
      <c r="F30" s="4"/>
      <c r="G30" s="4"/>
    </row>
    <row r="31" spans="1:7" x14ac:dyDescent="0.3">
      <c r="A31" s="4"/>
      <c r="B31" s="4"/>
      <c r="C31" s="4"/>
      <c r="D31" s="4"/>
      <c r="E31" s="4"/>
      <c r="F31" s="4"/>
      <c r="G31" s="4"/>
    </row>
    <row r="44" spans="2:18" x14ac:dyDescent="0.3">
      <c r="B44" s="56"/>
      <c r="C44" s="57"/>
      <c r="D44" s="57"/>
      <c r="E44" s="57"/>
      <c r="F44" s="57"/>
      <c r="G44" s="57"/>
      <c r="H44" s="57"/>
      <c r="I44" s="57"/>
      <c r="J44" s="57"/>
      <c r="K44" s="57"/>
      <c r="L44" s="57"/>
      <c r="M44" s="57"/>
      <c r="N44" s="57"/>
      <c r="O44" s="57"/>
      <c r="P44" s="57"/>
      <c r="Q44" s="57"/>
      <c r="R44" s="57"/>
    </row>
    <row r="45" spans="2:18" x14ac:dyDescent="0.3">
      <c r="B45" s="57"/>
      <c r="C45" s="57"/>
      <c r="D45" s="57"/>
      <c r="E45" s="57"/>
      <c r="F45" s="57"/>
      <c r="G45" s="57"/>
      <c r="H45" s="57"/>
      <c r="I45" s="57"/>
      <c r="J45" s="57"/>
      <c r="K45" s="57"/>
      <c r="L45" s="57"/>
      <c r="M45" s="57"/>
      <c r="N45" s="57"/>
      <c r="O45" s="57"/>
      <c r="P45" s="57"/>
      <c r="Q45" s="57"/>
      <c r="R45" s="57"/>
    </row>
    <row r="46" spans="2:18" x14ac:dyDescent="0.3">
      <c r="B46" s="57"/>
      <c r="C46" s="57"/>
      <c r="D46" s="57"/>
      <c r="E46" s="57"/>
      <c r="F46" s="57"/>
      <c r="G46" s="57"/>
      <c r="H46" s="57"/>
      <c r="I46" s="57"/>
      <c r="J46" s="57"/>
      <c r="K46" s="57"/>
      <c r="L46" s="57"/>
      <c r="M46" s="57"/>
      <c r="N46" s="57"/>
      <c r="O46" s="57"/>
      <c r="P46" s="57"/>
      <c r="Q46" s="57"/>
      <c r="R46" s="57"/>
    </row>
    <row r="47" spans="2:18" x14ac:dyDescent="0.3">
      <c r="B47" s="57"/>
      <c r="C47" s="57"/>
      <c r="D47" s="57"/>
      <c r="E47" s="57"/>
      <c r="F47" s="57"/>
      <c r="G47" s="57"/>
      <c r="H47" s="57"/>
      <c r="I47" s="57"/>
      <c r="J47" s="57"/>
      <c r="K47" s="57"/>
      <c r="L47" s="57"/>
      <c r="M47" s="57"/>
      <c r="N47" s="57"/>
      <c r="O47" s="57"/>
      <c r="P47" s="57"/>
      <c r="Q47" s="57"/>
      <c r="R47" s="57"/>
    </row>
  </sheetData>
  <sheetProtection algorithmName="SHA-512" hashValue="29z0ECYIRsfTWSbi40vxOvZKt5vIr7RxPEihbst5ZiUAw5hVMxUsWndYcncppFnjJQOz6XfMEdHaXM8aokHYsg==" saltValue="Eh0Wvp9ggGUUQOXzFzRXCw==" spinCount="100000" sheet="1" objects="1" scenarios="1"/>
  <mergeCells count="12">
    <mergeCell ref="B44:R47"/>
    <mergeCell ref="C8:C9"/>
    <mergeCell ref="D8:D9"/>
    <mergeCell ref="E8:E9"/>
    <mergeCell ref="F8:F9"/>
    <mergeCell ref="G8:G9"/>
    <mergeCell ref="B8:B9"/>
    <mergeCell ref="A8:A9"/>
    <mergeCell ref="A21:G21"/>
    <mergeCell ref="A1:G1"/>
    <mergeCell ref="A2:G2"/>
    <mergeCell ref="A3:B3"/>
  </mergeCells>
  <pageMargins left="0.7" right="0.7" top="0.75" bottom="0.75" header="0.3" footer="0.3"/>
  <pageSetup paperSize="9" scale="57" orientation="portrait" horizontalDpi="300" r:id="rId1"/>
  <colBreaks count="1" manualBreakCount="1">
    <brk id="8"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CCC05-C2E4-4533-B007-A7D05F99AD4B}">
  <dimension ref="A1:Z47"/>
  <sheetViews>
    <sheetView view="pageBreakPreview" topLeftCell="A7" zoomScaleNormal="100" zoomScaleSheetLayoutView="100" workbookViewId="0">
      <selection activeCell="K21" sqref="K21"/>
    </sheetView>
  </sheetViews>
  <sheetFormatPr defaultColWidth="8.6640625" defaultRowHeight="13.8" x14ac:dyDescent="0.3"/>
  <cols>
    <col min="1" max="1" width="10.44140625" style="1" customWidth="1"/>
    <col min="2" max="2" width="25.88671875" style="1" customWidth="1"/>
    <col min="3" max="5" width="23.44140625" style="1" customWidth="1"/>
    <col min="6" max="6" width="26.44140625" style="1" customWidth="1"/>
    <col min="7" max="7" width="24.5546875" style="1" customWidth="1"/>
    <col min="8" max="8" width="8.6640625" style="4"/>
    <col min="9" max="10" width="8.6640625" style="1"/>
    <col min="11" max="11" width="14.88671875" style="2" bestFit="1" customWidth="1"/>
    <col min="12" max="13" width="17.88671875" style="2" customWidth="1"/>
    <col min="14" max="14" width="18.44140625" style="2" customWidth="1"/>
    <col min="15" max="17" width="8.6640625" style="2"/>
    <col min="18" max="18" width="16" style="2" customWidth="1"/>
    <col min="19" max="19" width="15.5546875" style="2" bestFit="1" customWidth="1"/>
    <col min="20" max="20" width="18.33203125" style="2" customWidth="1"/>
    <col min="21" max="22" width="8.6640625" style="2"/>
    <col min="23" max="23" width="8.6640625" style="2" customWidth="1"/>
    <col min="24" max="24" width="15.5546875" style="2" bestFit="1" customWidth="1"/>
    <col min="25" max="25" width="17.33203125" style="2" customWidth="1"/>
    <col min="26" max="16384" width="8.6640625" style="2"/>
  </cols>
  <sheetData>
    <row r="1" spans="1:26" ht="29.1" customHeight="1" x14ac:dyDescent="0.3">
      <c r="A1" s="50" t="s">
        <v>54</v>
      </c>
      <c r="B1" s="50"/>
      <c r="C1" s="50"/>
      <c r="D1" s="50"/>
      <c r="E1" s="50"/>
      <c r="F1" s="50"/>
      <c r="G1" s="50"/>
    </row>
    <row r="2" spans="1:26" x14ac:dyDescent="0.3">
      <c r="A2" s="63" t="s">
        <v>13</v>
      </c>
      <c r="B2" s="63"/>
      <c r="C2" s="63"/>
      <c r="D2" s="63"/>
      <c r="E2" s="63"/>
      <c r="F2" s="63"/>
      <c r="G2" s="63"/>
    </row>
    <row r="3" spans="1:26" ht="33" customHeight="1" x14ac:dyDescent="0.3">
      <c r="A3" s="64" t="s">
        <v>14</v>
      </c>
      <c r="B3" s="65"/>
      <c r="C3" s="24"/>
      <c r="D3" s="24"/>
      <c r="E3" s="24"/>
      <c r="F3" s="24"/>
      <c r="G3" s="24"/>
    </row>
    <row r="4" spans="1:26" ht="14.4" x14ac:dyDescent="0.3">
      <c r="A4" s="26"/>
      <c r="B4" s="19" t="s">
        <v>10</v>
      </c>
      <c r="C4" s="24"/>
      <c r="D4" s="24"/>
      <c r="E4" s="24"/>
      <c r="F4" s="24"/>
      <c r="G4" s="24"/>
      <c r="J4"/>
      <c r="K4"/>
      <c r="L4"/>
      <c r="M4"/>
      <c r="N4"/>
      <c r="O4"/>
      <c r="P4"/>
      <c r="Q4"/>
      <c r="R4"/>
      <c r="S4"/>
      <c r="T4"/>
      <c r="U4"/>
      <c r="V4"/>
      <c r="W4"/>
      <c r="X4"/>
      <c r="Y4"/>
      <c r="Z4"/>
    </row>
    <row r="5" spans="1:26" ht="14.4" x14ac:dyDescent="0.3">
      <c r="A5" s="21"/>
      <c r="B5" s="19" t="s">
        <v>11</v>
      </c>
      <c r="C5" s="24"/>
      <c r="D5" s="24"/>
      <c r="E5" s="24"/>
      <c r="F5" s="24"/>
      <c r="G5" s="24"/>
      <c r="J5"/>
      <c r="K5"/>
      <c r="L5"/>
      <c r="M5"/>
      <c r="N5"/>
      <c r="O5"/>
      <c r="P5"/>
      <c r="Q5"/>
      <c r="R5"/>
      <c r="S5"/>
      <c r="T5"/>
      <c r="U5"/>
      <c r="V5"/>
      <c r="W5"/>
      <c r="X5"/>
      <c r="Y5"/>
      <c r="Z5"/>
    </row>
    <row r="6" spans="1:26" ht="14.4" x14ac:dyDescent="0.3">
      <c r="A6" s="33"/>
      <c r="B6" s="19" t="s">
        <v>12</v>
      </c>
      <c r="C6" s="24"/>
      <c r="D6" s="24"/>
      <c r="E6" s="24"/>
      <c r="F6" s="24"/>
      <c r="G6" s="24"/>
      <c r="J6"/>
      <c r="K6"/>
      <c r="L6"/>
      <c r="M6"/>
      <c r="N6"/>
      <c r="O6"/>
      <c r="P6"/>
      <c r="Q6"/>
      <c r="R6"/>
      <c r="S6"/>
      <c r="T6"/>
      <c r="U6"/>
      <c r="V6"/>
      <c r="W6"/>
      <c r="X6"/>
      <c r="Y6"/>
      <c r="Z6"/>
    </row>
    <row r="7" spans="1:26" ht="14.4" x14ac:dyDescent="0.3">
      <c r="A7" s="24"/>
      <c r="B7" s="24"/>
      <c r="C7" s="24"/>
      <c r="D7" s="24"/>
      <c r="E7" s="24"/>
      <c r="F7" s="24"/>
      <c r="G7" s="24"/>
      <c r="J7"/>
      <c r="K7"/>
      <c r="L7"/>
      <c r="M7"/>
      <c r="N7"/>
      <c r="O7"/>
      <c r="P7"/>
      <c r="Q7"/>
      <c r="R7"/>
      <c r="S7"/>
      <c r="T7"/>
      <c r="U7"/>
      <c r="V7"/>
      <c r="W7"/>
      <c r="X7"/>
      <c r="Y7"/>
      <c r="Z7"/>
    </row>
    <row r="8" spans="1:26" ht="14.4" customHeight="1" x14ac:dyDescent="0.3">
      <c r="A8" s="45" t="s">
        <v>0</v>
      </c>
      <c r="B8" s="59" t="s">
        <v>16</v>
      </c>
      <c r="C8" s="58" t="s">
        <v>6</v>
      </c>
      <c r="D8" s="58" t="s">
        <v>1</v>
      </c>
      <c r="E8" s="58" t="s">
        <v>17</v>
      </c>
      <c r="F8" s="58" t="s">
        <v>2</v>
      </c>
      <c r="G8" s="58" t="s">
        <v>3</v>
      </c>
      <c r="J8"/>
      <c r="K8"/>
      <c r="L8"/>
      <c r="M8"/>
      <c r="N8"/>
      <c r="O8"/>
      <c r="P8"/>
      <c r="Q8"/>
      <c r="R8"/>
      <c r="S8"/>
      <c r="T8"/>
      <c r="U8"/>
      <c r="V8"/>
      <c r="W8"/>
      <c r="X8"/>
      <c r="Y8"/>
      <c r="Z8"/>
    </row>
    <row r="9" spans="1:26" ht="77.400000000000006" customHeight="1" x14ac:dyDescent="0.3">
      <c r="A9" s="46"/>
      <c r="B9" s="60"/>
      <c r="C9" s="58"/>
      <c r="D9" s="58"/>
      <c r="E9" s="58"/>
      <c r="F9" s="58"/>
      <c r="G9" s="58"/>
      <c r="J9"/>
      <c r="K9"/>
      <c r="L9"/>
      <c r="M9"/>
      <c r="N9"/>
      <c r="O9"/>
      <c r="P9"/>
      <c r="Q9"/>
      <c r="R9"/>
      <c r="S9"/>
      <c r="T9"/>
      <c r="U9"/>
      <c r="V9"/>
      <c r="W9"/>
      <c r="X9"/>
      <c r="Y9"/>
      <c r="Z9"/>
    </row>
    <row r="10" spans="1:26" ht="14.4" x14ac:dyDescent="0.3">
      <c r="A10" s="21">
        <v>2021</v>
      </c>
      <c r="B10" s="21"/>
      <c r="C10" s="21"/>
      <c r="D10" s="21"/>
      <c r="E10" s="29">
        <f t="shared" ref="E10:E15" si="0">E30</f>
        <v>0</v>
      </c>
      <c r="F10" s="21"/>
      <c r="G10" s="21"/>
      <c r="J10"/>
      <c r="K10"/>
      <c r="L10"/>
      <c r="M10"/>
      <c r="N10"/>
      <c r="O10"/>
      <c r="P10"/>
      <c r="Q10"/>
      <c r="R10"/>
      <c r="S10"/>
      <c r="T10"/>
      <c r="U10"/>
      <c r="V10"/>
      <c r="W10"/>
      <c r="X10"/>
      <c r="Y10"/>
      <c r="Z10"/>
    </row>
    <row r="11" spans="1:26" ht="14.4" x14ac:dyDescent="0.3">
      <c r="A11" s="26">
        <v>2022</v>
      </c>
      <c r="B11" s="22"/>
      <c r="C11" s="21"/>
      <c r="D11" s="21"/>
      <c r="E11" s="29">
        <f t="shared" si="0"/>
        <v>0</v>
      </c>
      <c r="F11" s="21"/>
      <c r="G11" s="21"/>
      <c r="J11"/>
      <c r="K11"/>
      <c r="L11"/>
      <c r="M11"/>
      <c r="N11"/>
      <c r="O11"/>
      <c r="P11"/>
      <c r="Q11"/>
      <c r="R11"/>
      <c r="S11"/>
      <c r="T11"/>
      <c r="U11"/>
      <c r="V11"/>
      <c r="W11"/>
      <c r="X11"/>
      <c r="Y11"/>
      <c r="Z11"/>
    </row>
    <row r="12" spans="1:26" ht="14.4" x14ac:dyDescent="0.3">
      <c r="A12" s="26">
        <v>2023</v>
      </c>
      <c r="B12" s="22"/>
      <c r="C12" s="21"/>
      <c r="D12" s="21"/>
      <c r="E12" s="29">
        <f t="shared" si="0"/>
        <v>0</v>
      </c>
      <c r="F12" s="21"/>
      <c r="G12" s="21"/>
      <c r="J12"/>
      <c r="K12"/>
      <c r="L12"/>
      <c r="M12"/>
      <c r="N12"/>
      <c r="O12"/>
      <c r="P12"/>
      <c r="Q12"/>
      <c r="R12"/>
      <c r="S12"/>
      <c r="T12"/>
      <c r="U12"/>
      <c r="V12"/>
      <c r="W12"/>
      <c r="X12"/>
      <c r="Y12"/>
      <c r="Z12"/>
    </row>
    <row r="13" spans="1:26" ht="14.4" x14ac:dyDescent="0.3">
      <c r="A13" s="26">
        <v>2024</v>
      </c>
      <c r="B13" s="22"/>
      <c r="C13" s="21"/>
      <c r="D13" s="21"/>
      <c r="E13" s="29">
        <f t="shared" si="0"/>
        <v>0</v>
      </c>
      <c r="F13" s="21"/>
      <c r="G13" s="21"/>
      <c r="J13"/>
      <c r="K13"/>
      <c r="L13"/>
      <c r="M13"/>
      <c r="N13"/>
      <c r="O13"/>
      <c r="P13"/>
      <c r="Q13"/>
      <c r="R13"/>
      <c r="S13"/>
      <c r="T13"/>
      <c r="U13"/>
      <c r="V13"/>
      <c r="W13"/>
      <c r="X13"/>
      <c r="Y13"/>
      <c r="Z13"/>
    </row>
    <row r="14" spans="1:26" ht="14.4" x14ac:dyDescent="0.3">
      <c r="A14" s="26">
        <v>2025</v>
      </c>
      <c r="B14" s="22"/>
      <c r="C14" s="26">
        <v>2022</v>
      </c>
      <c r="D14" s="29">
        <f>B11</f>
        <v>0</v>
      </c>
      <c r="E14" s="29">
        <f t="shared" si="0"/>
        <v>0</v>
      </c>
      <c r="F14" s="29">
        <f>G14-F13</f>
        <v>0</v>
      </c>
      <c r="G14" s="29">
        <f>+D14-E14</f>
        <v>0</v>
      </c>
      <c r="J14"/>
      <c r="K14"/>
      <c r="L14"/>
      <c r="M14"/>
      <c r="N14"/>
      <c r="O14"/>
      <c r="P14"/>
      <c r="Q14"/>
      <c r="R14"/>
      <c r="S14"/>
      <c r="T14"/>
      <c r="U14"/>
      <c r="V14"/>
      <c r="W14"/>
      <c r="X14"/>
      <c r="Y14"/>
      <c r="Z14"/>
    </row>
    <row r="15" spans="1:26" ht="14.4" x14ac:dyDescent="0.3">
      <c r="A15" s="26">
        <v>2026</v>
      </c>
      <c r="B15" s="22"/>
      <c r="C15" s="26" t="s">
        <v>7</v>
      </c>
      <c r="D15" s="29">
        <f>SUM(B11:B12)</f>
        <v>0</v>
      </c>
      <c r="E15" s="29">
        <f t="shared" si="0"/>
        <v>0</v>
      </c>
      <c r="F15" s="29">
        <f>G15-G14</f>
        <v>0</v>
      </c>
      <c r="G15" s="29">
        <f>+D15-E15</f>
        <v>0</v>
      </c>
      <c r="J15"/>
      <c r="K15"/>
      <c r="L15"/>
      <c r="M15"/>
      <c r="N15"/>
      <c r="O15"/>
      <c r="P15"/>
      <c r="Q15"/>
      <c r="R15"/>
      <c r="S15"/>
      <c r="T15"/>
      <c r="U15"/>
      <c r="V15"/>
      <c r="W15"/>
      <c r="X15"/>
      <c r="Y15"/>
      <c r="Z15"/>
    </row>
    <row r="16" spans="1:26" ht="14.4" x14ac:dyDescent="0.3">
      <c r="A16" s="26" t="s">
        <v>22</v>
      </c>
      <c r="B16" s="22"/>
      <c r="C16" s="26" t="s">
        <v>8</v>
      </c>
      <c r="D16" s="29">
        <f>SUM(B11:B13)</f>
        <v>0</v>
      </c>
      <c r="E16" s="23">
        <f>E15</f>
        <v>0</v>
      </c>
      <c r="F16" s="29">
        <f>G16-G15</f>
        <v>0</v>
      </c>
      <c r="G16" s="29">
        <f>+D16-E16</f>
        <v>0</v>
      </c>
      <c r="J16"/>
      <c r="K16"/>
      <c r="L16"/>
      <c r="M16"/>
      <c r="N16"/>
      <c r="O16"/>
      <c r="P16"/>
      <c r="Q16"/>
      <c r="R16"/>
      <c r="S16"/>
      <c r="T16"/>
      <c r="U16"/>
      <c r="V16"/>
      <c r="W16"/>
      <c r="X16"/>
      <c r="Y16"/>
      <c r="Z16"/>
    </row>
    <row r="17" spans="1:26" ht="14.4" x14ac:dyDescent="0.3">
      <c r="A17" s="26">
        <v>2028</v>
      </c>
      <c r="B17" s="21"/>
      <c r="C17" s="26" t="s">
        <v>9</v>
      </c>
      <c r="D17" s="29">
        <f>SUM(B11:B14)</f>
        <v>0</v>
      </c>
      <c r="E17" s="23">
        <f>E15</f>
        <v>0</v>
      </c>
      <c r="F17" s="29">
        <f>G17-G16</f>
        <v>0</v>
      </c>
      <c r="G17" s="29">
        <f>+D17-E17</f>
        <v>0</v>
      </c>
      <c r="J17"/>
      <c r="K17"/>
      <c r="L17"/>
      <c r="M17"/>
      <c r="N17"/>
      <c r="O17"/>
      <c r="P17"/>
      <c r="Q17"/>
      <c r="R17"/>
      <c r="S17"/>
      <c r="T17"/>
      <c r="U17"/>
      <c r="V17"/>
      <c r="W17"/>
      <c r="X17"/>
      <c r="Y17"/>
      <c r="Z17"/>
    </row>
    <row r="18" spans="1:26" ht="14.4" x14ac:dyDescent="0.3">
      <c r="A18" s="26">
        <v>2029</v>
      </c>
      <c r="B18" s="21"/>
      <c r="C18" s="26" t="s">
        <v>23</v>
      </c>
      <c r="D18" s="29">
        <f>SUM(B11:B15)</f>
        <v>0</v>
      </c>
      <c r="E18" s="23">
        <f>E15</f>
        <v>0</v>
      </c>
      <c r="F18" s="29">
        <f>G18-G17</f>
        <v>0</v>
      </c>
      <c r="G18" s="28">
        <f>+D18-E18</f>
        <v>0</v>
      </c>
      <c r="J18"/>
      <c r="K18"/>
      <c r="L18"/>
      <c r="M18"/>
      <c r="N18"/>
      <c r="O18"/>
      <c r="P18"/>
      <c r="Q18"/>
      <c r="R18"/>
      <c r="S18"/>
      <c r="T18"/>
      <c r="U18"/>
      <c r="V18"/>
      <c r="W18"/>
      <c r="X18"/>
      <c r="Y18"/>
      <c r="Z18"/>
    </row>
    <row r="19" spans="1:26" ht="14.4" x14ac:dyDescent="0.3">
      <c r="A19" s="27" t="s">
        <v>5</v>
      </c>
      <c r="B19" s="28">
        <f>SUM(B11:B16)</f>
        <v>0</v>
      </c>
      <c r="C19" s="21"/>
      <c r="D19" s="28">
        <f>D18</f>
        <v>0</v>
      </c>
      <c r="E19" s="28">
        <f>E35</f>
        <v>0</v>
      </c>
      <c r="F19" s="28">
        <f>SUM(F14:F18)</f>
        <v>0</v>
      </c>
      <c r="G19" s="21"/>
      <c r="J19"/>
      <c r="K19"/>
      <c r="L19"/>
      <c r="M19"/>
      <c r="N19"/>
      <c r="O19"/>
      <c r="P19"/>
      <c r="Q19"/>
      <c r="R19"/>
      <c r="S19"/>
      <c r="T19"/>
      <c r="U19"/>
      <c r="V19"/>
      <c r="W19"/>
      <c r="X19"/>
      <c r="Y19"/>
      <c r="Z19"/>
    </row>
    <row r="20" spans="1:26" ht="14.4" x14ac:dyDescent="0.3">
      <c r="A20" s="34"/>
      <c r="B20" s="34"/>
      <c r="C20" s="34"/>
      <c r="D20" s="34"/>
      <c r="E20" s="34"/>
      <c r="F20" s="34"/>
      <c r="G20" s="34"/>
      <c r="J20"/>
      <c r="K20"/>
      <c r="L20"/>
      <c r="M20"/>
      <c r="N20"/>
      <c r="O20"/>
      <c r="P20"/>
      <c r="Q20"/>
      <c r="R20"/>
      <c r="S20"/>
      <c r="T20"/>
      <c r="U20"/>
      <c r="V20"/>
      <c r="W20"/>
      <c r="X20"/>
      <c r="Y20"/>
      <c r="Z20"/>
    </row>
    <row r="21" spans="1:26" ht="72.599999999999994" customHeight="1" x14ac:dyDescent="0.3">
      <c r="A21" s="47" t="s">
        <v>24</v>
      </c>
      <c r="B21" s="48"/>
      <c r="C21" s="48"/>
      <c r="D21" s="48"/>
      <c r="E21" s="48"/>
      <c r="F21" s="48"/>
      <c r="G21" s="49"/>
      <c r="J21"/>
      <c r="K21"/>
      <c r="L21"/>
      <c r="M21"/>
      <c r="N21"/>
      <c r="O21"/>
      <c r="P21"/>
      <c r="Q21"/>
      <c r="R21"/>
      <c r="S21"/>
      <c r="T21"/>
      <c r="U21"/>
      <c r="V21"/>
      <c r="W21"/>
      <c r="X21"/>
      <c r="Y21"/>
      <c r="Z21"/>
    </row>
    <row r="22" spans="1:26" ht="14.4" x14ac:dyDescent="0.3">
      <c r="A22" s="24"/>
      <c r="B22" s="24"/>
      <c r="C22" s="24"/>
      <c r="D22" s="24"/>
      <c r="E22" s="24"/>
      <c r="F22" s="24"/>
      <c r="G22" s="24"/>
      <c r="J22"/>
      <c r="K22"/>
      <c r="L22"/>
      <c r="M22"/>
      <c r="N22"/>
      <c r="O22"/>
      <c r="P22"/>
      <c r="Q22"/>
      <c r="R22"/>
      <c r="S22"/>
      <c r="T22"/>
      <c r="U22"/>
      <c r="V22"/>
      <c r="W22"/>
      <c r="X22"/>
      <c r="Y22"/>
      <c r="Z22"/>
    </row>
    <row r="23" spans="1:26" ht="14.4" x14ac:dyDescent="0.3">
      <c r="A23" s="24"/>
      <c r="B23" s="24"/>
      <c r="C23" s="24"/>
      <c r="D23" s="24"/>
      <c r="E23" s="24"/>
      <c r="F23" s="24"/>
      <c r="G23" s="24"/>
      <c r="J23"/>
      <c r="K23"/>
      <c r="L23"/>
      <c r="M23"/>
      <c r="N23"/>
      <c r="O23"/>
      <c r="P23"/>
      <c r="Q23"/>
      <c r="R23"/>
      <c r="S23"/>
      <c r="T23"/>
      <c r="U23"/>
      <c r="V23"/>
      <c r="W23"/>
      <c r="X23"/>
      <c r="Y23"/>
      <c r="Z23"/>
    </row>
    <row r="24" spans="1:26" ht="16.95" customHeight="1" x14ac:dyDescent="0.3">
      <c r="A24" s="61" t="s">
        <v>29</v>
      </c>
      <c r="B24" s="62"/>
      <c r="C24" s="62"/>
      <c r="D24" s="62"/>
      <c r="E24" s="35">
        <v>2024</v>
      </c>
      <c r="F24" s="24"/>
      <c r="G24" s="24"/>
      <c r="J24"/>
      <c r="K24"/>
      <c r="L24"/>
      <c r="M24"/>
      <c r="N24"/>
      <c r="O24"/>
      <c r="P24"/>
      <c r="Q24"/>
      <c r="R24"/>
      <c r="S24"/>
      <c r="T24"/>
      <c r="U24"/>
      <c r="V24"/>
      <c r="W24"/>
      <c r="X24"/>
      <c r="Y24"/>
      <c r="Z24"/>
    </row>
    <row r="25" spans="1:26" ht="14.4" x14ac:dyDescent="0.3">
      <c r="A25" s="24"/>
      <c r="B25" s="24"/>
      <c r="C25" s="24"/>
      <c r="D25" s="24"/>
      <c r="E25" s="24"/>
      <c r="F25" s="24"/>
      <c r="G25" s="24"/>
      <c r="J25"/>
      <c r="K25"/>
      <c r="L25"/>
      <c r="M25"/>
      <c r="N25"/>
      <c r="O25"/>
      <c r="P25"/>
      <c r="Q25"/>
      <c r="R25"/>
      <c r="S25"/>
      <c r="T25"/>
      <c r="U25"/>
      <c r="V25"/>
      <c r="W25"/>
      <c r="X25"/>
      <c r="Y25"/>
      <c r="Z25"/>
    </row>
    <row r="26" spans="1:26" ht="14.4" x14ac:dyDescent="0.3">
      <c r="A26" s="24"/>
      <c r="B26" s="24"/>
      <c r="C26" s="30" t="s">
        <v>27</v>
      </c>
      <c r="D26" s="30" t="s">
        <v>28</v>
      </c>
      <c r="E26" s="24"/>
      <c r="F26" s="24"/>
      <c r="G26" s="24"/>
      <c r="J26"/>
      <c r="K26"/>
      <c r="L26"/>
      <c r="M26"/>
      <c r="N26"/>
      <c r="O26"/>
      <c r="P26"/>
      <c r="Q26"/>
      <c r="R26"/>
      <c r="S26"/>
      <c r="T26"/>
      <c r="U26"/>
      <c r="V26"/>
      <c r="W26"/>
      <c r="X26"/>
      <c r="Y26"/>
      <c r="Z26"/>
    </row>
    <row r="27" spans="1:26" ht="14.4" x14ac:dyDescent="0.3">
      <c r="A27" s="24"/>
      <c r="B27" s="24"/>
      <c r="C27" s="36"/>
      <c r="D27" s="28">
        <f>B19</f>
        <v>0</v>
      </c>
      <c r="E27" s="30" t="s">
        <v>26</v>
      </c>
      <c r="F27" s="24"/>
      <c r="G27" s="24"/>
      <c r="J27"/>
      <c r="K27"/>
      <c r="L27"/>
      <c r="M27"/>
      <c r="N27"/>
      <c r="O27"/>
      <c r="P27"/>
      <c r="Q27"/>
      <c r="R27"/>
      <c r="S27"/>
      <c r="T27"/>
      <c r="U27"/>
      <c r="V27"/>
      <c r="W27"/>
      <c r="X27"/>
      <c r="Y27"/>
      <c r="Z27"/>
    </row>
    <row r="28" spans="1:26" ht="14.4" x14ac:dyDescent="0.3">
      <c r="A28" s="24"/>
      <c r="B28" s="24"/>
      <c r="C28" s="24"/>
      <c r="D28" s="24"/>
      <c r="E28" s="24"/>
      <c r="F28" s="24"/>
      <c r="G28" s="24"/>
      <c r="J28"/>
      <c r="K28"/>
      <c r="L28"/>
      <c r="M28"/>
      <c r="N28"/>
      <c r="O28"/>
      <c r="P28"/>
      <c r="Q28"/>
      <c r="R28"/>
      <c r="S28"/>
      <c r="T28"/>
      <c r="U28"/>
      <c r="V28"/>
      <c r="W28"/>
      <c r="X28"/>
      <c r="Y28"/>
      <c r="Z28"/>
    </row>
    <row r="29" spans="1:26" ht="41.4" x14ac:dyDescent="0.3">
      <c r="A29" s="37" t="s">
        <v>0</v>
      </c>
      <c r="B29" s="38" t="s">
        <v>15</v>
      </c>
      <c r="C29" s="38" t="s">
        <v>44</v>
      </c>
      <c r="D29" s="38" t="s">
        <v>43</v>
      </c>
      <c r="E29" s="38" t="s">
        <v>4</v>
      </c>
      <c r="F29" s="4"/>
      <c r="G29" s="4"/>
      <c r="J29"/>
      <c r="K29"/>
      <c r="L29"/>
      <c r="M29"/>
      <c r="N29"/>
      <c r="O29"/>
      <c r="P29"/>
      <c r="Q29"/>
      <c r="R29"/>
      <c r="S29"/>
      <c r="T29"/>
      <c r="U29"/>
      <c r="V29"/>
      <c r="W29"/>
      <c r="X29"/>
      <c r="Y29"/>
      <c r="Z29"/>
    </row>
    <row r="30" spans="1:26" ht="14.4" x14ac:dyDescent="0.3">
      <c r="A30" s="25">
        <v>2021</v>
      </c>
      <c r="B30" s="70"/>
      <c r="C30" s="71"/>
      <c r="D30" s="71"/>
      <c r="E30" s="71"/>
      <c r="F30" s="4"/>
      <c r="G30" s="4"/>
      <c r="J30"/>
      <c r="K30"/>
      <c r="L30"/>
      <c r="M30"/>
      <c r="N30"/>
      <c r="O30"/>
      <c r="P30"/>
      <c r="Q30"/>
      <c r="R30"/>
      <c r="S30"/>
      <c r="T30"/>
      <c r="U30"/>
      <c r="V30"/>
      <c r="W30"/>
      <c r="X30"/>
      <c r="Y30"/>
      <c r="Z30"/>
    </row>
    <row r="31" spans="1:26" ht="14.4" x14ac:dyDescent="0.3">
      <c r="A31" s="25">
        <v>2022</v>
      </c>
      <c r="B31" s="39">
        <v>0.01</v>
      </c>
      <c r="C31" s="40">
        <f t="shared" ref="C30:C35" si="1">IF(A31&lt;$E$24,(B31*$C$27),0)</f>
        <v>0</v>
      </c>
      <c r="D31" s="40">
        <f t="shared" ref="D30:D35" si="2">IF(A31&gt;=$E$24,(B31*$D$27),0)</f>
        <v>0</v>
      </c>
      <c r="E31" s="40">
        <f>C31+D31+E30</f>
        <v>0</v>
      </c>
      <c r="F31" s="4"/>
      <c r="G31" s="4"/>
      <c r="J31"/>
      <c r="K31"/>
      <c r="L31"/>
      <c r="M31"/>
      <c r="N31"/>
      <c r="O31"/>
      <c r="P31"/>
      <c r="Q31"/>
      <c r="R31"/>
      <c r="S31"/>
      <c r="T31"/>
      <c r="U31"/>
      <c r="V31"/>
      <c r="W31"/>
      <c r="X31"/>
      <c r="Y31"/>
      <c r="Z31"/>
    </row>
    <row r="32" spans="1:26" x14ac:dyDescent="0.3">
      <c r="A32" s="25">
        <v>2023</v>
      </c>
      <c r="B32" s="39">
        <v>0.03</v>
      </c>
      <c r="C32" s="40">
        <f t="shared" si="1"/>
        <v>0</v>
      </c>
      <c r="D32" s="40">
        <f t="shared" si="2"/>
        <v>0</v>
      </c>
      <c r="E32" s="40">
        <f t="shared" ref="E32:E35" si="3">C32+D32+E31</f>
        <v>0</v>
      </c>
      <c r="F32" s="4"/>
      <c r="G32" s="4"/>
    </row>
    <row r="33" spans="1:18" x14ac:dyDescent="0.3">
      <c r="A33" s="25">
        <v>2024</v>
      </c>
      <c r="B33" s="39">
        <v>0.03</v>
      </c>
      <c r="C33" s="40">
        <f t="shared" si="1"/>
        <v>0</v>
      </c>
      <c r="D33" s="40">
        <f t="shared" si="2"/>
        <v>0</v>
      </c>
      <c r="E33" s="40">
        <f t="shared" si="3"/>
        <v>0</v>
      </c>
      <c r="F33" s="4"/>
      <c r="G33" s="4"/>
    </row>
    <row r="34" spans="1:18" x14ac:dyDescent="0.3">
      <c r="A34" s="25">
        <v>2025</v>
      </c>
      <c r="B34" s="39">
        <v>0.03</v>
      </c>
      <c r="C34" s="40">
        <f t="shared" si="1"/>
        <v>0</v>
      </c>
      <c r="D34" s="40">
        <f t="shared" si="2"/>
        <v>0</v>
      </c>
      <c r="E34" s="40">
        <f t="shared" si="3"/>
        <v>0</v>
      </c>
      <c r="F34" s="4"/>
      <c r="G34" s="4"/>
    </row>
    <row r="35" spans="1:18" x14ac:dyDescent="0.3">
      <c r="A35" s="25">
        <v>2026</v>
      </c>
      <c r="B35" s="39">
        <v>0.03</v>
      </c>
      <c r="C35" s="40">
        <f t="shared" si="1"/>
        <v>0</v>
      </c>
      <c r="D35" s="40">
        <f t="shared" si="2"/>
        <v>0</v>
      </c>
      <c r="E35" s="41">
        <f t="shared" si="3"/>
        <v>0</v>
      </c>
      <c r="F35" s="4"/>
      <c r="G35" s="4"/>
    </row>
    <row r="36" spans="1:18" x14ac:dyDescent="0.3">
      <c r="A36" s="42" t="s">
        <v>5</v>
      </c>
      <c r="B36" s="20"/>
      <c r="C36" s="41">
        <f>SUM(C30:C35)</f>
        <v>0</v>
      </c>
      <c r="D36" s="41">
        <f>SUM(D30:D35)</f>
        <v>0</v>
      </c>
      <c r="E36" s="20"/>
      <c r="F36" s="4"/>
      <c r="G36" s="4"/>
    </row>
    <row r="37" spans="1:18" x14ac:dyDescent="0.3">
      <c r="A37" s="4"/>
      <c r="B37" s="4"/>
      <c r="C37" s="4"/>
      <c r="D37" s="4"/>
      <c r="E37" s="4"/>
      <c r="F37" s="4"/>
      <c r="G37" s="4"/>
      <c r="J37" s="4"/>
      <c r="K37" s="4"/>
      <c r="L37" s="4"/>
      <c r="M37" s="4"/>
      <c r="N37" s="4"/>
    </row>
    <row r="38" spans="1:18" x14ac:dyDescent="0.3">
      <c r="A38" s="4"/>
      <c r="B38" s="4"/>
      <c r="C38" s="4"/>
      <c r="D38" s="4"/>
      <c r="E38" s="4"/>
      <c r="F38" s="4"/>
      <c r="G38" s="4"/>
    </row>
    <row r="39" spans="1:18" x14ac:dyDescent="0.3">
      <c r="A39" s="4"/>
      <c r="B39" s="4"/>
      <c r="C39" s="4"/>
      <c r="D39" s="4"/>
      <c r="E39" s="4"/>
      <c r="F39" s="4"/>
      <c r="G39" s="4"/>
    </row>
    <row r="40" spans="1:18" x14ac:dyDescent="0.3">
      <c r="A40" s="4"/>
      <c r="B40" s="4"/>
      <c r="C40" s="4"/>
      <c r="D40" s="4"/>
      <c r="E40" s="4"/>
      <c r="F40" s="4"/>
      <c r="G40" s="4"/>
    </row>
    <row r="41" spans="1:18" x14ac:dyDescent="0.3">
      <c r="A41" s="4"/>
      <c r="B41" s="4"/>
      <c r="C41" s="4"/>
      <c r="D41" s="4"/>
      <c r="E41" s="4"/>
      <c r="F41" s="4"/>
      <c r="G41" s="4"/>
    </row>
    <row r="42" spans="1:18" x14ac:dyDescent="0.3">
      <c r="A42" s="4"/>
      <c r="B42" s="4"/>
      <c r="C42" s="4"/>
      <c r="D42" s="4"/>
      <c r="E42" s="4"/>
      <c r="F42" s="4"/>
      <c r="G42" s="4"/>
    </row>
    <row r="43" spans="1:18" x14ac:dyDescent="0.3">
      <c r="A43" s="4"/>
      <c r="B43" s="4"/>
      <c r="C43" s="4"/>
      <c r="D43" s="4"/>
      <c r="E43" s="4"/>
      <c r="F43" s="4"/>
      <c r="G43" s="4"/>
    </row>
    <row r="44" spans="1:18" ht="14.4" x14ac:dyDescent="0.3">
      <c r="A44" s="4"/>
      <c r="B44" s="4"/>
      <c r="C44" s="4"/>
      <c r="D44" s="4"/>
      <c r="E44" s="4"/>
      <c r="F44" s="4"/>
      <c r="G44" s="4"/>
      <c r="I44"/>
      <c r="J44"/>
      <c r="K44"/>
      <c r="L44"/>
      <c r="M44"/>
      <c r="N44"/>
      <c r="O44"/>
      <c r="P44"/>
      <c r="Q44"/>
      <c r="R44"/>
    </row>
    <row r="45" spans="1:18" ht="14.4" x14ac:dyDescent="0.3">
      <c r="A45" s="4"/>
      <c r="B45" s="4"/>
      <c r="C45" s="4"/>
      <c r="D45" s="4"/>
      <c r="E45" s="4"/>
      <c r="F45" s="4"/>
      <c r="G45" s="4"/>
      <c r="I45"/>
      <c r="J45"/>
      <c r="K45"/>
      <c r="L45"/>
      <c r="M45"/>
      <c r="N45"/>
      <c r="O45"/>
      <c r="P45"/>
      <c r="Q45"/>
      <c r="R45"/>
    </row>
    <row r="46" spans="1:18" ht="14.4" x14ac:dyDescent="0.3">
      <c r="B46"/>
      <c r="D46"/>
      <c r="E46"/>
      <c r="F46"/>
      <c r="G46"/>
      <c r="H46"/>
      <c r="I46"/>
      <c r="J46"/>
      <c r="K46"/>
      <c r="L46"/>
      <c r="M46"/>
      <c r="N46"/>
      <c r="O46"/>
      <c r="P46"/>
      <c r="Q46"/>
      <c r="R46"/>
    </row>
    <row r="47" spans="1:18" ht="14.4" x14ac:dyDescent="0.3">
      <c r="B47"/>
      <c r="C47"/>
      <c r="D47"/>
      <c r="E47"/>
      <c r="F47"/>
      <c r="G47"/>
      <c r="H47"/>
      <c r="I47"/>
      <c r="J47"/>
      <c r="K47"/>
      <c r="L47"/>
      <c r="M47"/>
      <c r="N47"/>
      <c r="O47"/>
      <c r="P47"/>
      <c r="Q47"/>
      <c r="R47"/>
    </row>
  </sheetData>
  <sheetProtection algorithmName="SHA-512" hashValue="l56V/eCS7ePIid8WZBNsq2V6SDmoq2qG3FJiOGbXDVA4vG5MDH1UbfMW7TgfgRTZmQUz680FXlnIBW7aZaOYUQ==" saltValue="c4nzJryu7BkNEHDlRhdlCg==" spinCount="100000" sheet="1" objects="1" scenarios="1"/>
  <mergeCells count="12">
    <mergeCell ref="A24:D24"/>
    <mergeCell ref="A21:G21"/>
    <mergeCell ref="A1:G1"/>
    <mergeCell ref="A2:G2"/>
    <mergeCell ref="A3:B3"/>
    <mergeCell ref="A8:A9"/>
    <mergeCell ref="B8:B9"/>
    <mergeCell ref="C8:C9"/>
    <mergeCell ref="D8:D9"/>
    <mergeCell ref="E8:E9"/>
    <mergeCell ref="F8:F9"/>
    <mergeCell ref="G8:G9"/>
  </mergeCells>
  <pageMargins left="0.7" right="0.7" top="0.75" bottom="0.75" header="0.3" footer="0.3"/>
  <pageSetup paperSize="9" scale="52" orientation="portrait" horizontalDpi="300" r:id="rId1"/>
  <colBreaks count="1" manualBreakCount="1">
    <brk id="8" max="3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4478D7-4EB2-4E89-B6C2-8B62406DF05F}">
          <x14:formula1>
            <xm:f>README!$W$2:$W$7</xm:f>
          </x14:formula1>
          <xm:sqref>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6FE7-83B8-411D-9966-0B6691C23FB6}">
  <dimension ref="A1:R47"/>
  <sheetViews>
    <sheetView view="pageBreakPreview" zoomScaleNormal="100" zoomScaleSheetLayoutView="100" workbookViewId="0">
      <selection activeCell="A31" sqref="A31"/>
    </sheetView>
  </sheetViews>
  <sheetFormatPr defaultColWidth="8.6640625" defaultRowHeight="13.8" x14ac:dyDescent="0.3"/>
  <cols>
    <col min="1" max="1" width="17"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0" t="s">
        <v>55</v>
      </c>
      <c r="B1" s="51"/>
      <c r="C1" s="51"/>
      <c r="D1" s="51"/>
      <c r="E1" s="51"/>
      <c r="F1" s="51"/>
      <c r="G1" s="51"/>
    </row>
    <row r="2" spans="1:12" x14ac:dyDescent="0.3">
      <c r="A2" s="63" t="s">
        <v>13</v>
      </c>
      <c r="B2" s="63"/>
      <c r="C2" s="63"/>
      <c r="D2" s="63"/>
      <c r="E2" s="63"/>
      <c r="F2" s="63"/>
      <c r="G2" s="63"/>
    </row>
    <row r="3" spans="1:12" ht="33" customHeight="1" x14ac:dyDescent="0.3">
      <c r="A3" s="64" t="s">
        <v>14</v>
      </c>
      <c r="B3" s="65"/>
      <c r="C3" s="24"/>
      <c r="D3" s="24"/>
      <c r="E3" s="24"/>
      <c r="F3" s="24"/>
      <c r="G3" s="24"/>
    </row>
    <row r="4" spans="1:12" x14ac:dyDescent="0.3">
      <c r="A4" s="26"/>
      <c r="B4" s="19" t="s">
        <v>10</v>
      </c>
      <c r="C4" s="24"/>
      <c r="D4" s="24"/>
      <c r="E4" s="24"/>
      <c r="F4" s="24"/>
      <c r="G4" s="24"/>
    </row>
    <row r="5" spans="1:12" x14ac:dyDescent="0.3">
      <c r="A5" s="21"/>
      <c r="B5" s="19" t="s">
        <v>11</v>
      </c>
      <c r="C5" s="24"/>
      <c r="D5" s="24"/>
      <c r="E5" s="24"/>
      <c r="F5" s="24"/>
      <c r="G5" s="24"/>
    </row>
    <row r="6" spans="1:12" x14ac:dyDescent="0.3">
      <c r="A6" s="33"/>
      <c r="B6" s="19" t="s">
        <v>12</v>
      </c>
      <c r="C6" s="24"/>
      <c r="D6" s="24"/>
      <c r="E6" s="24"/>
      <c r="F6" s="24"/>
      <c r="G6" s="24"/>
    </row>
    <row r="7" spans="1:12" x14ac:dyDescent="0.3">
      <c r="A7" s="24"/>
      <c r="B7" s="24"/>
      <c r="C7" s="24"/>
      <c r="D7" s="24"/>
      <c r="E7" s="24"/>
      <c r="F7" s="24"/>
      <c r="G7" s="24"/>
    </row>
    <row r="8" spans="1:12" ht="14.4" customHeight="1" x14ac:dyDescent="0.3">
      <c r="A8" s="45" t="s">
        <v>0</v>
      </c>
      <c r="B8" s="59" t="s">
        <v>16</v>
      </c>
      <c r="C8" s="58" t="s">
        <v>6</v>
      </c>
      <c r="D8" s="58" t="s">
        <v>1</v>
      </c>
      <c r="E8" s="58" t="s">
        <v>17</v>
      </c>
      <c r="F8" s="58" t="s">
        <v>2</v>
      </c>
      <c r="G8" s="58" t="s">
        <v>3</v>
      </c>
      <c r="K8" s="1"/>
      <c r="L8" s="1"/>
    </row>
    <row r="9" spans="1:12" ht="77.400000000000006" customHeight="1" x14ac:dyDescent="0.3">
      <c r="A9" s="46"/>
      <c r="B9" s="60"/>
      <c r="C9" s="58"/>
      <c r="D9" s="58"/>
      <c r="E9" s="58"/>
      <c r="F9" s="58"/>
      <c r="G9" s="58"/>
      <c r="K9" s="1"/>
      <c r="L9" s="1"/>
    </row>
    <row r="10" spans="1:12" x14ac:dyDescent="0.3">
      <c r="A10" s="21">
        <v>2021</v>
      </c>
      <c r="B10" s="21"/>
      <c r="C10" s="21"/>
      <c r="D10" s="21"/>
      <c r="E10" s="21"/>
      <c r="F10" s="21"/>
      <c r="G10" s="21"/>
    </row>
    <row r="11" spans="1:12" x14ac:dyDescent="0.3">
      <c r="A11" s="72">
        <v>2022</v>
      </c>
      <c r="B11" s="76">
        <v>0</v>
      </c>
      <c r="C11" s="73"/>
      <c r="D11" s="21"/>
      <c r="E11" s="21"/>
      <c r="F11" s="21"/>
      <c r="G11" s="21"/>
    </row>
    <row r="12" spans="1:12" x14ac:dyDescent="0.3">
      <c r="A12" s="72">
        <v>2023</v>
      </c>
      <c r="B12" s="76">
        <v>0</v>
      </c>
      <c r="C12" s="73"/>
      <c r="D12" s="21"/>
      <c r="E12" s="21"/>
      <c r="F12" s="21"/>
      <c r="G12" s="21"/>
    </row>
    <row r="13" spans="1:12" x14ac:dyDescent="0.3">
      <c r="A13" s="72">
        <v>2024</v>
      </c>
      <c r="B13" s="76">
        <v>0</v>
      </c>
      <c r="C13" s="73"/>
      <c r="D13" s="21"/>
      <c r="E13" s="21"/>
      <c r="F13" s="21"/>
      <c r="G13" s="21"/>
    </row>
    <row r="14" spans="1:12" x14ac:dyDescent="0.3">
      <c r="A14" s="72">
        <v>2025</v>
      </c>
      <c r="B14" s="76">
        <v>0</v>
      </c>
      <c r="C14" s="74">
        <v>2022</v>
      </c>
      <c r="D14" s="29">
        <f>B11</f>
        <v>0</v>
      </c>
      <c r="E14" s="29">
        <f>A25</f>
        <v>0</v>
      </c>
      <c r="F14" s="29">
        <v>0</v>
      </c>
      <c r="G14" s="29">
        <v>0</v>
      </c>
    </row>
    <row r="15" spans="1:12" x14ac:dyDescent="0.3">
      <c r="A15" s="72">
        <v>2026</v>
      </c>
      <c r="B15" s="76">
        <v>0</v>
      </c>
      <c r="C15" s="74" t="s">
        <v>7</v>
      </c>
      <c r="D15" s="29">
        <f>SUM(B11:B12)</f>
        <v>0</v>
      </c>
      <c r="E15" s="23"/>
      <c r="F15" s="29">
        <f>G15-G14</f>
        <v>0</v>
      </c>
      <c r="G15" s="29">
        <f>+D15-E14</f>
        <v>0</v>
      </c>
    </row>
    <row r="16" spans="1:12" x14ac:dyDescent="0.3">
      <c r="A16" s="72" t="s">
        <v>22</v>
      </c>
      <c r="B16" s="76">
        <v>0</v>
      </c>
      <c r="C16" s="74" t="s">
        <v>8</v>
      </c>
      <c r="D16" s="29">
        <f>SUM(B11:B13)</f>
        <v>0</v>
      </c>
      <c r="E16" s="23"/>
      <c r="F16" s="29">
        <f>G16-G15</f>
        <v>0</v>
      </c>
      <c r="G16" s="29">
        <f>+D16-E14</f>
        <v>0</v>
      </c>
    </row>
    <row r="17" spans="1:7" x14ac:dyDescent="0.3">
      <c r="A17" s="26">
        <v>2028</v>
      </c>
      <c r="B17" s="75"/>
      <c r="C17" s="26" t="s">
        <v>9</v>
      </c>
      <c r="D17" s="29">
        <f>SUM(B11:B14)</f>
        <v>0</v>
      </c>
      <c r="E17" s="23"/>
      <c r="F17" s="29">
        <f>G17-G16</f>
        <v>0</v>
      </c>
      <c r="G17" s="29">
        <f>+D17-E14</f>
        <v>0</v>
      </c>
    </row>
    <row r="18" spans="1:7" x14ac:dyDescent="0.3">
      <c r="A18" s="26">
        <v>2029</v>
      </c>
      <c r="B18" s="21"/>
      <c r="C18" s="26" t="s">
        <v>23</v>
      </c>
      <c r="D18" s="29">
        <f>SUM(B11:B15)</f>
        <v>0</v>
      </c>
      <c r="E18" s="23"/>
      <c r="F18" s="29">
        <f>G18-G17</f>
        <v>0</v>
      </c>
      <c r="G18" s="28">
        <f>+D18-E14</f>
        <v>0</v>
      </c>
    </row>
    <row r="19" spans="1:7" x14ac:dyDescent="0.3">
      <c r="A19" s="27" t="s">
        <v>5</v>
      </c>
      <c r="B19" s="28">
        <f>SUM(B11:B16)</f>
        <v>0</v>
      </c>
      <c r="C19" s="21"/>
      <c r="D19" s="28">
        <f>D18</f>
        <v>0</v>
      </c>
      <c r="E19" s="28">
        <f>E14</f>
        <v>0</v>
      </c>
      <c r="F19" s="28">
        <f>SUM(F14:F18)</f>
        <v>0</v>
      </c>
      <c r="G19" s="21"/>
    </row>
    <row r="20" spans="1:7" x14ac:dyDescent="0.3">
      <c r="A20" s="34"/>
      <c r="B20" s="34"/>
      <c r="C20" s="34"/>
      <c r="D20" s="34"/>
      <c r="E20" s="34"/>
      <c r="F20" s="34"/>
      <c r="G20" s="34"/>
    </row>
    <row r="21" spans="1:7" ht="58.5" customHeight="1" x14ac:dyDescent="0.3">
      <c r="A21" s="47" t="s">
        <v>25</v>
      </c>
      <c r="B21" s="48"/>
      <c r="C21" s="48"/>
      <c r="D21" s="48"/>
      <c r="E21" s="48"/>
      <c r="F21" s="48"/>
      <c r="G21" s="49"/>
    </row>
    <row r="22" spans="1:7" x14ac:dyDescent="0.3">
      <c r="A22" s="24"/>
      <c r="B22" s="24"/>
      <c r="C22" s="24"/>
      <c r="D22" s="24"/>
      <c r="E22" s="24"/>
      <c r="F22" s="24"/>
      <c r="G22" s="24"/>
    </row>
    <row r="23" spans="1:7" ht="33.9" customHeight="1" x14ac:dyDescent="0.3">
      <c r="A23" s="66" t="s">
        <v>18</v>
      </c>
      <c r="B23" s="67"/>
      <c r="C23" s="24"/>
      <c r="D23" s="24"/>
      <c r="E23" s="24"/>
      <c r="F23" s="24"/>
      <c r="G23" s="24"/>
    </row>
    <row r="24" spans="1:7" ht="36.6" customHeight="1" x14ac:dyDescent="0.3">
      <c r="A24" s="43" t="s">
        <v>21</v>
      </c>
      <c r="B24" s="44" t="s">
        <v>20</v>
      </c>
      <c r="C24" s="24"/>
      <c r="D24" s="24"/>
      <c r="E24" s="24"/>
      <c r="F24" s="24"/>
      <c r="G24" s="24"/>
    </row>
    <row r="25" spans="1:7" ht="24.9" customHeight="1" x14ac:dyDescent="0.3">
      <c r="A25" s="68">
        <f>ROUNDDOWN(SUM(B11:B13)*0.5,2)</f>
        <v>0</v>
      </c>
      <c r="B25" s="69"/>
      <c r="C25" s="24"/>
      <c r="D25" s="24"/>
      <c r="E25" s="24"/>
      <c r="F25" s="24"/>
      <c r="G25" s="24"/>
    </row>
    <row r="26" spans="1:7" x14ac:dyDescent="0.3">
      <c r="A26" s="24"/>
      <c r="B26" s="24"/>
      <c r="C26" s="24"/>
      <c r="D26" s="24"/>
      <c r="E26" s="24"/>
      <c r="F26" s="24"/>
      <c r="G26" s="24"/>
    </row>
    <row r="27" spans="1:7" x14ac:dyDescent="0.3">
      <c r="A27" s="24"/>
      <c r="B27" s="24"/>
      <c r="C27" s="24"/>
      <c r="D27" s="24"/>
      <c r="E27" s="24"/>
      <c r="F27" s="24"/>
      <c r="G27" s="24"/>
    </row>
    <row r="28" spans="1:7" x14ac:dyDescent="0.3">
      <c r="A28" s="24"/>
      <c r="B28" s="24"/>
      <c r="C28" s="24"/>
      <c r="D28" s="24"/>
      <c r="E28" s="24"/>
      <c r="F28" s="24"/>
      <c r="G28" s="24"/>
    </row>
    <row r="29" spans="1:7" x14ac:dyDescent="0.3">
      <c r="A29" s="24"/>
      <c r="B29" s="24"/>
      <c r="C29" s="24"/>
      <c r="D29" s="24"/>
      <c r="E29" s="24"/>
      <c r="F29" s="24"/>
      <c r="G29" s="24"/>
    </row>
    <row r="30" spans="1:7" x14ac:dyDescent="0.3">
      <c r="A30" s="4"/>
      <c r="B30" s="4"/>
      <c r="C30" s="4"/>
      <c r="D30" s="4"/>
      <c r="E30" s="4"/>
      <c r="F30" s="4"/>
      <c r="G30" s="4"/>
    </row>
    <row r="31" spans="1:7" x14ac:dyDescent="0.3">
      <c r="A31" s="4"/>
      <c r="B31" s="4"/>
      <c r="C31" s="4"/>
      <c r="D31" s="4"/>
      <c r="E31" s="4"/>
      <c r="F31" s="4"/>
      <c r="G31" s="4"/>
    </row>
    <row r="44" spans="2:18" x14ac:dyDescent="0.3">
      <c r="B44" s="56"/>
      <c r="C44" s="57"/>
      <c r="D44" s="57"/>
      <c r="E44" s="57"/>
      <c r="F44" s="57"/>
      <c r="G44" s="57"/>
      <c r="H44" s="57"/>
      <c r="I44" s="57"/>
      <c r="J44" s="57"/>
      <c r="K44" s="57"/>
      <c r="L44" s="57"/>
      <c r="M44" s="57"/>
      <c r="N44" s="57"/>
      <c r="O44" s="57"/>
      <c r="P44" s="57"/>
      <c r="Q44" s="57"/>
      <c r="R44" s="57"/>
    </row>
    <row r="45" spans="2:18" x14ac:dyDescent="0.3">
      <c r="B45" s="57"/>
      <c r="C45" s="57"/>
      <c r="D45" s="57"/>
      <c r="E45" s="57"/>
      <c r="F45" s="57"/>
      <c r="G45" s="57"/>
      <c r="H45" s="57"/>
      <c r="I45" s="57"/>
      <c r="J45" s="57"/>
      <c r="K45" s="57"/>
      <c r="L45" s="57"/>
      <c r="M45" s="57"/>
      <c r="N45" s="57"/>
      <c r="O45" s="57"/>
      <c r="P45" s="57"/>
      <c r="Q45" s="57"/>
      <c r="R45" s="57"/>
    </row>
    <row r="46" spans="2:18" x14ac:dyDescent="0.3">
      <c r="B46" s="57"/>
      <c r="C46" s="57"/>
      <c r="D46" s="57"/>
      <c r="E46" s="57"/>
      <c r="F46" s="57"/>
      <c r="G46" s="57"/>
      <c r="H46" s="57"/>
      <c r="I46" s="57"/>
      <c r="J46" s="57"/>
      <c r="K46" s="57"/>
      <c r="L46" s="57"/>
      <c r="M46" s="57"/>
      <c r="N46" s="57"/>
      <c r="O46" s="57"/>
      <c r="P46" s="57"/>
      <c r="Q46" s="57"/>
      <c r="R46" s="57"/>
    </row>
    <row r="47" spans="2:18" x14ac:dyDescent="0.3">
      <c r="B47" s="57"/>
      <c r="C47" s="57"/>
      <c r="D47" s="57"/>
      <c r="E47" s="57"/>
      <c r="F47" s="57"/>
      <c r="G47" s="57"/>
      <c r="H47" s="57"/>
      <c r="I47" s="57"/>
      <c r="J47" s="57"/>
      <c r="K47" s="57"/>
      <c r="L47" s="57"/>
      <c r="M47" s="57"/>
      <c r="N47" s="57"/>
      <c r="O47" s="57"/>
      <c r="P47" s="57"/>
      <c r="Q47" s="57"/>
      <c r="R47" s="57"/>
    </row>
  </sheetData>
  <sheetProtection algorithmName="SHA-512" hashValue="SJOMHNmAT9ncDMiArhsAhcN/gvk4Qum62qXvQ2EZ4mwse/3MUBI7CAjZc8oK7GPhR3hJzCfx+KXuPaCvu2iRuA==" saltValue="6EgsqE+Ny1GeJSGsE30UEQ==" spinCount="100000" sheet="1" objects="1" scenarios="1"/>
  <mergeCells count="14">
    <mergeCell ref="A21:G21"/>
    <mergeCell ref="B44:R47"/>
    <mergeCell ref="A23:B23"/>
    <mergeCell ref="A25:B25"/>
    <mergeCell ref="A1:G1"/>
    <mergeCell ref="A2:G2"/>
    <mergeCell ref="A3:B3"/>
    <mergeCell ref="A8:A9"/>
    <mergeCell ref="B8:B9"/>
    <mergeCell ref="C8:C9"/>
    <mergeCell ref="D8:D9"/>
    <mergeCell ref="E8:E9"/>
    <mergeCell ref="F8:F9"/>
    <mergeCell ref="G8:G9"/>
  </mergeCells>
  <pageMargins left="0.7" right="0.7" top="0.75" bottom="0.75" header="0.3" footer="0.3"/>
  <pageSetup paperSize="9" scale="53" orientation="portrait" horizontalDpi="300" r:id="rId1"/>
  <colBreaks count="1" manualBreakCount="1">
    <brk id="8" max="30" man="1"/>
  </colBreaks>
  <drawing r:id="rId2"/>
</worksheet>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README</vt:lpstr>
      <vt:lpstr>1 Calculator - Interreg</vt:lpstr>
      <vt:lpstr>2 Calculator - Interreg amended</vt:lpstr>
      <vt:lpstr>3 Calculator - Interreg IPA</vt:lpstr>
      <vt:lpstr>'1 Calculator - Interreg'!Print_Area</vt:lpstr>
      <vt:lpstr>'2 Calculator - Interreg amended'!Print_Area</vt:lpstr>
      <vt:lpstr>'3 Calculator - Interreg IPA'!Print_Area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Kauk Iuliia (ELY)</dc:creator>
  <cp:lastModifiedBy>Erkko Sanna (ELY)</cp:lastModifiedBy>
  <dcterms:created xsi:type="dcterms:W3CDTF">2015-06-05T18:17:20Z</dcterms:created>
  <dcterms:modified xsi:type="dcterms:W3CDTF">2024-08-23T12:17:11Z</dcterms:modified>
</cp:coreProperties>
</file>